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hy.wild\AppData\Local\Packages\Microsoft.MicrosoftEdge_8wekyb3d8bbwe\TempState\Downloads\"/>
    </mc:Choice>
  </mc:AlternateContent>
  <xr:revisionPtr revIDLastSave="0" documentId="13_ncr:1_{7F97AA9E-5A0F-45EA-8665-683772E23402}" xr6:coauthVersionLast="43" xr6:coauthVersionMax="43" xr10:uidLastSave="{00000000-0000-0000-0000-000000000000}"/>
  <bookViews>
    <workbookView xWindow="705" yWindow="690" windowWidth="19170" windowHeight="10200" xr2:uid="{973080CF-D4AF-4C0F-923A-910542D0C8EB}"/>
  </bookViews>
  <sheets>
    <sheet name="NEU High Needs Funding by LE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5" i="5" l="1"/>
  <c r="G2" i="5"/>
  <c r="G139" i="5"/>
  <c r="G82" i="5"/>
  <c r="G142" i="5"/>
  <c r="G26" i="5"/>
  <c r="G48" i="5"/>
  <c r="G53" i="5"/>
  <c r="G44" i="5"/>
  <c r="G109" i="5"/>
  <c r="G76" i="5"/>
  <c r="G32" i="5"/>
  <c r="G106" i="5"/>
  <c r="G70" i="5"/>
  <c r="G111" i="5"/>
  <c r="G138" i="5"/>
  <c r="G116" i="5"/>
  <c r="G74" i="5"/>
  <c r="G123" i="5"/>
  <c r="G21" i="5"/>
  <c r="G55" i="5"/>
  <c r="G108" i="5"/>
  <c r="G107" i="5"/>
  <c r="G59" i="5"/>
  <c r="G69" i="5"/>
  <c r="G56" i="5"/>
  <c r="G40" i="5"/>
  <c r="G127" i="5"/>
  <c r="G125" i="5"/>
  <c r="G128" i="5"/>
  <c r="G24" i="5"/>
  <c r="G136" i="5"/>
  <c r="G103" i="5"/>
  <c r="G122" i="5"/>
  <c r="G15" i="5"/>
  <c r="G78" i="5"/>
  <c r="G92" i="5"/>
  <c r="G72" i="5"/>
  <c r="G36" i="5"/>
  <c r="G93" i="5"/>
  <c r="G101" i="5"/>
  <c r="G88" i="5"/>
  <c r="G121" i="5"/>
  <c r="G50" i="5"/>
  <c r="G25" i="5"/>
  <c r="G141" i="5"/>
  <c r="G145" i="5"/>
  <c r="G16" i="5"/>
  <c r="G66" i="5"/>
  <c r="G14" i="5"/>
  <c r="G118" i="5"/>
  <c r="G81" i="5"/>
  <c r="G97" i="5"/>
  <c r="G117" i="5"/>
  <c r="G23" i="5"/>
  <c r="G90" i="5"/>
  <c r="G46" i="5"/>
  <c r="G67" i="5"/>
  <c r="G75" i="5"/>
  <c r="G91" i="5"/>
  <c r="G113" i="5"/>
  <c r="G64" i="5"/>
  <c r="G84" i="5"/>
  <c r="G37" i="5"/>
  <c r="G137" i="5"/>
  <c r="G148" i="5"/>
  <c r="G57" i="5"/>
  <c r="G144" i="5"/>
  <c r="G114" i="5"/>
  <c r="G30" i="5"/>
  <c r="G105" i="5"/>
  <c r="G4" i="5"/>
  <c r="G49" i="5"/>
  <c r="G131" i="5"/>
  <c r="G11" i="5"/>
  <c r="G126" i="5"/>
  <c r="G10" i="5"/>
  <c r="G147" i="5"/>
  <c r="G104" i="5"/>
  <c r="G29" i="5"/>
  <c r="G61" i="5"/>
  <c r="G99" i="5"/>
  <c r="G45" i="5"/>
  <c r="G151" i="5"/>
  <c r="G35" i="5"/>
  <c r="G3" i="5"/>
  <c r="G79" i="5"/>
  <c r="G65" i="5"/>
  <c r="G95" i="5"/>
  <c r="G60" i="5"/>
  <c r="G6" i="5"/>
  <c r="G100" i="5"/>
  <c r="G22" i="5"/>
  <c r="G7" i="5"/>
  <c r="G133" i="5"/>
  <c r="G150" i="5"/>
  <c r="G119" i="5"/>
  <c r="G140" i="5"/>
  <c r="G18" i="5"/>
  <c r="G129" i="5"/>
  <c r="G52" i="5"/>
  <c r="G38" i="5"/>
  <c r="G77" i="5"/>
  <c r="G94" i="5"/>
  <c r="G31" i="5"/>
  <c r="G39" i="5"/>
  <c r="G86" i="5"/>
  <c r="G63" i="5"/>
  <c r="G41" i="5"/>
  <c r="G110" i="5"/>
  <c r="G28" i="5"/>
  <c r="G143" i="5"/>
  <c r="G68" i="5"/>
  <c r="G51" i="5"/>
  <c r="G80" i="5"/>
  <c r="G132" i="5"/>
  <c r="G135" i="5"/>
  <c r="G42" i="5"/>
  <c r="G98" i="5"/>
  <c r="G120" i="5"/>
  <c r="G112" i="5"/>
  <c r="G47" i="5"/>
  <c r="G85" i="5"/>
  <c r="G5" i="5"/>
  <c r="G134" i="5"/>
  <c r="G54" i="5"/>
  <c r="G146" i="5"/>
  <c r="G71" i="5"/>
  <c r="G130" i="5"/>
  <c r="G12" i="5"/>
  <c r="G19" i="5"/>
  <c r="G124" i="5"/>
  <c r="G43" i="5"/>
  <c r="G87" i="5"/>
  <c r="G62" i="5"/>
  <c r="G8" i="5"/>
  <c r="G83" i="5"/>
  <c r="G149" i="5"/>
  <c r="G73" i="5"/>
  <c r="G102" i="5"/>
  <c r="G96" i="5"/>
  <c r="G17" i="5"/>
  <c r="G33" i="5"/>
  <c r="G34" i="5"/>
  <c r="G20" i="5"/>
  <c r="G89" i="5"/>
  <c r="G58" i="5"/>
  <c r="G27" i="5"/>
  <c r="G13" i="5"/>
  <c r="G9" i="5"/>
</calcChain>
</file>

<file path=xl/sharedStrings.xml><?xml version="1.0" encoding="utf-8"?>
<sst xmlns="http://schemas.openxmlformats.org/spreadsheetml/2006/main" count="168" uniqueCount="160">
  <si>
    <t>Warrington</t>
  </si>
  <si>
    <t>Newham</t>
  </si>
  <si>
    <t>Halton</t>
  </si>
  <si>
    <t>Hartlepool</t>
  </si>
  <si>
    <t>Gateshead</t>
  </si>
  <si>
    <t>Sheffield</t>
  </si>
  <si>
    <t>Manchester</t>
  </si>
  <si>
    <t>Derby</t>
  </si>
  <si>
    <t>Salford</t>
  </si>
  <si>
    <t>Wiltshire</t>
  </si>
  <si>
    <t>Knowsley</t>
  </si>
  <si>
    <t>Bradford</t>
  </si>
  <si>
    <t>Southwark</t>
  </si>
  <si>
    <t>Poole</t>
  </si>
  <si>
    <t>Southend-on-Sea</t>
  </si>
  <si>
    <t>Camden</t>
  </si>
  <si>
    <t>Northumberland</t>
  </si>
  <si>
    <t>Greenwich</t>
  </si>
  <si>
    <t>Lambeth</t>
  </si>
  <si>
    <t>Luton</t>
  </si>
  <si>
    <t>Nottingham</t>
  </si>
  <si>
    <t>Somerset</t>
  </si>
  <si>
    <t>Lincolnshire</t>
  </si>
  <si>
    <t>Dudley</t>
  </si>
  <si>
    <t>Wokingham</t>
  </si>
  <si>
    <t>Hillingdon</t>
  </si>
  <si>
    <t>Wigan</t>
  </si>
  <si>
    <t>Gloucestershire</t>
  </si>
  <si>
    <t>Cumbria</t>
  </si>
  <si>
    <t>Rutland</t>
  </si>
  <si>
    <t>Barnsley</t>
  </si>
  <si>
    <t>Thurrock</t>
  </si>
  <si>
    <t>Bolton</t>
  </si>
  <si>
    <t>Surrey</t>
  </si>
  <si>
    <t>Blackpool</t>
  </si>
  <si>
    <t>Wirral</t>
  </si>
  <si>
    <t>Rotherham</t>
  </si>
  <si>
    <t>Croydon</t>
  </si>
  <si>
    <t>Reading</t>
  </si>
  <si>
    <t>York</t>
  </si>
  <si>
    <t>Doncaster</t>
  </si>
  <si>
    <t>Barnet</t>
  </si>
  <si>
    <t>Middlesbrough</t>
  </si>
  <si>
    <t>Kirklees</t>
  </si>
  <si>
    <t>Peterborough</t>
  </si>
  <si>
    <t>Islington</t>
  </si>
  <si>
    <t>Redbridge</t>
  </si>
  <si>
    <t>Cambridgeshire</t>
  </si>
  <si>
    <t>Bexley</t>
  </si>
  <si>
    <t>Worcestershire</t>
  </si>
  <si>
    <t>Warwickshire</t>
  </si>
  <si>
    <t>Bromley</t>
  </si>
  <si>
    <t>Tameside</t>
  </si>
  <si>
    <t>Harrow</t>
  </si>
  <si>
    <t>Durham</t>
  </si>
  <si>
    <t>Medway</t>
  </si>
  <si>
    <t>Oxfordshire</t>
  </si>
  <si>
    <t>Darlington</t>
  </si>
  <si>
    <t>Ealing</t>
  </si>
  <si>
    <t>Shropshire</t>
  </si>
  <si>
    <t>Coventry</t>
  </si>
  <si>
    <t>Westminster</t>
  </si>
  <si>
    <t>Lancashire</t>
  </si>
  <si>
    <t>Haringey</t>
  </si>
  <si>
    <t>Torbay</t>
  </si>
  <si>
    <t>Wakefield</t>
  </si>
  <si>
    <t>Enfield</t>
  </si>
  <si>
    <t>Portsmouth</t>
  </si>
  <si>
    <t>Staffordshire</t>
  </si>
  <si>
    <t>Solihull</t>
  </si>
  <si>
    <t>Hackney</t>
  </si>
  <si>
    <t>Trafford</t>
  </si>
  <si>
    <t>Havering</t>
  </si>
  <si>
    <t>Leicestershire</t>
  </si>
  <si>
    <t>Bournemouth</t>
  </si>
  <si>
    <t>Buckinghamshire</t>
  </si>
  <si>
    <t>Suffolk</t>
  </si>
  <si>
    <t>Essex</t>
  </si>
  <si>
    <t>Kent</t>
  </si>
  <si>
    <t>Birmingham</t>
  </si>
  <si>
    <t>Norfolk</t>
  </si>
  <si>
    <t>Wolverhampton</t>
  </si>
  <si>
    <t>Plymouth</t>
  </si>
  <si>
    <t>Derbyshire</t>
  </si>
  <si>
    <t>Devon</t>
  </si>
  <si>
    <t>Bury</t>
  </si>
  <si>
    <t>Northamptonshire</t>
  </si>
  <si>
    <t>Hounslow</t>
  </si>
  <si>
    <t>Cornwall</t>
  </si>
  <si>
    <t>Blackburn with Darwen</t>
  </si>
  <si>
    <t>South Tyneside</t>
  </si>
  <si>
    <t>Barking and Dagenham</t>
  </si>
  <si>
    <t>West Sussex</t>
  </si>
  <si>
    <t>Cheshire West and Chester</t>
  </si>
  <si>
    <t>West Berkshire</t>
  </si>
  <si>
    <t>Brighton and Hove</t>
  </si>
  <si>
    <t>Newcastle upon Tyne</t>
  </si>
  <si>
    <t>Kingston upon Thames</t>
  </si>
  <si>
    <t>North East Lincolnshire</t>
  </si>
  <si>
    <t>Waltham Forest</t>
  </si>
  <si>
    <t>South Gloucestershire</t>
  </si>
  <si>
    <t>Hammersmith and Fulham</t>
  </si>
  <si>
    <t>Kensington and Chelsea</t>
  </si>
  <si>
    <t>Bedford Borough</t>
  </si>
  <si>
    <t>Tower Hamlets</t>
  </si>
  <si>
    <t>St Helens</t>
  </si>
  <si>
    <t>North Somerset</t>
  </si>
  <si>
    <t>Kingston Upon Hull, City of</t>
  </si>
  <si>
    <t>East Sussex</t>
  </si>
  <si>
    <t>Milton Keynes</t>
  </si>
  <si>
    <t>North Lincolnshire</t>
  </si>
  <si>
    <t>Bath and North East Somerset</t>
  </si>
  <si>
    <t>Windsor and Maidenhead</t>
  </si>
  <si>
    <t>Telford and Wrekin</t>
  </si>
  <si>
    <t>North Tyneside</t>
  </si>
  <si>
    <t>Richmond upon Thames</t>
  </si>
  <si>
    <t>Bristol, City of</t>
  </si>
  <si>
    <t>Bracknell Forest</t>
  </si>
  <si>
    <t>Leicester</t>
  </si>
  <si>
    <t>Slough</t>
  </si>
  <si>
    <t>Wandsworth</t>
  </si>
  <si>
    <t>Southampton</t>
  </si>
  <si>
    <t>Liverpool</t>
  </si>
  <si>
    <t>Stoke-on-Trent</t>
  </si>
  <si>
    <t>Calderdale</t>
  </si>
  <si>
    <t>Herefordshire</t>
  </si>
  <si>
    <t>Sefton</t>
  </si>
  <si>
    <t>Sandwell</t>
  </si>
  <si>
    <t>Leeds</t>
  </si>
  <si>
    <t>Hertfordshire</t>
  </si>
  <si>
    <t>Sutton</t>
  </si>
  <si>
    <t>Sunderland</t>
  </si>
  <si>
    <t>Swindon</t>
  </si>
  <si>
    <t>Walsall</t>
  </si>
  <si>
    <t>Rochdale</t>
  </si>
  <si>
    <t>Stockton-on-Tees</t>
  </si>
  <si>
    <t>Brent</t>
  </si>
  <si>
    <t>Merton</t>
  </si>
  <si>
    <t>Nottinghamshire</t>
  </si>
  <si>
    <t>Lewisham</t>
  </si>
  <si>
    <t>Dorset</t>
  </si>
  <si>
    <t>Oldham</t>
  </si>
  <si>
    <t>Stockport</t>
  </si>
  <si>
    <t>Hampshire</t>
  </si>
  <si>
    <t>Isle of Wight</t>
  </si>
  <si>
    <t>East Riding of Yorkshire</t>
  </si>
  <si>
    <t>Central Bedfordshire</t>
  </si>
  <si>
    <t>Redcar and Cleveland</t>
  </si>
  <si>
    <t>North Yorkshire</t>
  </si>
  <si>
    <t>Cheshire East</t>
  </si>
  <si>
    <t>Cost difference in age-weighted cost of EHCP per child from 2015/16 to 2018/19 (2018/19 prices)</t>
  </si>
  <si>
    <t>Age-weighted cost of EHCP per child (2018/19 prices)</t>
  </si>
  <si>
    <t>% difference in age weighted cost of EHCP per child from 2015/16 to 2018/19 (2018/19 prices)</t>
  </si>
  <si>
    <t>Total cash shortfall in HN funding since 2015 (2018/19 prices)</t>
  </si>
  <si>
    <t>Pupils with statements or an EHCP aged under 16</t>
  </si>
  <si>
    <t>LEA Name</t>
  </si>
  <si>
    <t>Pupils with statements or an EHCP aged over 16</t>
  </si>
  <si>
    <t>Age-weighted number of pupils with a statement or EHCP
(the cost of providing an EHCP for an over-16 is 68% that of an under-16)</t>
  </si>
  <si>
    <t>THIS COUNCIL HAS GAINED MONEY PER PUPIL IN REAL TERMS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</si>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</sst>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left" vertical="center"/>
    </xf>
    <xf numFmtId="9" fontId="0" fillId="0" borderId="0" xfId="1" applyFont="1" applyAlignment="1">
      <alignment horizontal="left" vertical="center"/>
    </xf>
    <xf numFmtId="44" fontId="2" fillId="0" borderId="0" xfId="0" applyNumberFormat="1" applyFont="1" applyAlignment="1">
      <alignment horizontal="left" vertical="center" wrapText="1"/>
    </xf>
    <xf numFmtId="9" fontId="2" fillId="0" borderId="0" xfId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328FF-5CA4-40E7-90CA-59545ED6A8F2}">
  <dimension ref="A1:I151"/>
  <sheetViews>
    <sheetView tabSelected="1" zoomScale="80" zoomScaleNormal="80" workbookViewId="0">
      <selection activeCell="G7" sqref="G7"/>
    </sheetView>
  </sheetViews>
  <sheetFormatPr defaultRowHeight="15" x14ac:dyDescent="0.25"/>
  <cols>
    <col min="1" max="1" width="30.85546875" style="3" bestFit="1" customWidth="1"/>
    <col min="2" max="3" width="18.5703125" style="3" customWidth="1"/>
    <col min="4" max="4" width="25.7109375" style="3" customWidth="1"/>
    <col min="5" max="5" width="18.5703125" style="4" customWidth="1"/>
    <col min="6" max="6" width="18.7109375" style="4" customWidth="1"/>
    <col min="7" max="7" width="18.5703125" style="5" customWidth="1"/>
    <col min="8" max="8" width="18.5703125" style="4" customWidth="1"/>
    <col min="9" max="9" width="59.5703125" style="3" bestFit="1" customWidth="1"/>
    <col min="10" max="10" width="15.42578125" style="3" bestFit="1" customWidth="1"/>
    <col min="11" max="16384" width="9.140625" style="3"/>
  </cols>
  <sheetData>
    <row r="1" spans="1:9" ht="90" x14ac:dyDescent="0.25">
      <c r="A1" s="2" t="s">
        <v>155</v>
      </c>
      <c r="B1" s="2" t="s">
        <v>154</v>
      </c>
      <c r="C1" s="2" t="s">
        <v>156</v>
      </c>
      <c r="D1" s="2" t="s">
        <v>157</v>
      </c>
      <c r="E1" s="6" t="s">
        <v>150</v>
      </c>
      <c r="F1" s="6" t="s">
        <v>151</v>
      </c>
      <c r="G1" s="7" t="s">
        <v>152</v>
      </c>
      <c r="H1" s="6" t="s">
        <v>153</v>
      </c>
      <c r="I1" s="1" t="s">
        <v>159</v>
      </c>
    </row>
    <row r="2" spans="1:9" x14ac:dyDescent="0.25">
      <c r="A2" s="3" t="s">
        <v>91</v>
      </c>
      <c r="B2" s="3">
        <v>1250</v>
      </c>
      <c r="C2" s="3">
        <v>201</v>
      </c>
      <c r="D2" s="3">
        <v>1386</v>
      </c>
      <c r="E2" s="4">
        <v>-11192.65</v>
      </c>
      <c r="F2" s="4">
        <v>20181.2</v>
      </c>
      <c r="G2" s="5">
        <f t="shared" ref="G2:G33" si="0">(1-(F2/(F2+(E2*-1))))*-1</f>
        <v>-0.35675092473508985</v>
      </c>
      <c r="H2" s="4">
        <v>-15513158.99</v>
      </c>
    </row>
    <row r="3" spans="1:9" x14ac:dyDescent="0.25">
      <c r="A3" s="3" t="s">
        <v>41</v>
      </c>
      <c r="B3" s="3">
        <v>1861</v>
      </c>
      <c r="C3" s="3">
        <v>333</v>
      </c>
      <c r="D3" s="3">
        <v>2088</v>
      </c>
      <c r="E3" s="4">
        <v>-4351.43</v>
      </c>
      <c r="F3" s="4">
        <v>23054.93</v>
      </c>
      <c r="G3" s="5">
        <f t="shared" si="0"/>
        <v>-0.15877445965097159</v>
      </c>
      <c r="H3" s="4">
        <v>-9083823.9600000009</v>
      </c>
    </row>
    <row r="4" spans="1:9" x14ac:dyDescent="0.25">
      <c r="A4" s="3" t="s">
        <v>30</v>
      </c>
      <c r="B4" s="3">
        <v>1396</v>
      </c>
      <c r="C4" s="3">
        <v>444</v>
      </c>
      <c r="D4" s="3">
        <v>1698</v>
      </c>
      <c r="E4" s="4">
        <v>-2891.13</v>
      </c>
      <c r="F4" s="4">
        <v>12873.4</v>
      </c>
      <c r="G4" s="5">
        <f t="shared" si="0"/>
        <v>-0.18339462070864143</v>
      </c>
      <c r="H4" s="4">
        <v>-4909797.01</v>
      </c>
    </row>
    <row r="5" spans="1:9" x14ac:dyDescent="0.25">
      <c r="A5" s="3" t="s">
        <v>111</v>
      </c>
      <c r="B5" s="3">
        <v>992</v>
      </c>
      <c r="C5" s="3">
        <v>165</v>
      </c>
      <c r="D5" s="3">
        <v>1104</v>
      </c>
      <c r="E5" s="4">
        <v>-1645.5</v>
      </c>
      <c r="F5" s="4">
        <v>20837.73</v>
      </c>
      <c r="G5" s="5">
        <f t="shared" si="0"/>
        <v>-7.3187882701907125E-2</v>
      </c>
      <c r="H5" s="4">
        <v>-1817096.77</v>
      </c>
    </row>
    <row r="6" spans="1:9" x14ac:dyDescent="0.25">
      <c r="A6" s="3" t="s">
        <v>103</v>
      </c>
      <c r="B6" s="3">
        <v>888</v>
      </c>
      <c r="C6" s="3">
        <v>170</v>
      </c>
      <c r="D6" s="3">
        <v>1003</v>
      </c>
      <c r="E6" s="4">
        <v>-3730.24</v>
      </c>
      <c r="F6" s="4">
        <v>21176.89</v>
      </c>
      <c r="G6" s="5">
        <f t="shared" si="0"/>
        <v>-0.14976595055311459</v>
      </c>
      <c r="H6" s="4">
        <v>-3742710.53</v>
      </c>
    </row>
    <row r="7" spans="1:9" x14ac:dyDescent="0.25">
      <c r="A7" s="3" t="s">
        <v>48</v>
      </c>
      <c r="B7" s="3">
        <v>1409</v>
      </c>
      <c r="C7" s="3">
        <v>169</v>
      </c>
      <c r="D7" s="3">
        <v>1524</v>
      </c>
      <c r="E7" s="4">
        <v>-3336.72</v>
      </c>
      <c r="F7" s="4">
        <v>20884.36</v>
      </c>
      <c r="G7" s="5">
        <f t="shared" si="0"/>
        <v>-0.13776099166511158</v>
      </c>
      <c r="H7" s="4">
        <v>-5083736.6399999997</v>
      </c>
    </row>
    <row r="8" spans="1:9" x14ac:dyDescent="0.25">
      <c r="A8" s="3" t="s">
        <v>79</v>
      </c>
      <c r="B8" s="3">
        <v>7408</v>
      </c>
      <c r="C8" s="3">
        <v>1382</v>
      </c>
      <c r="D8" s="3">
        <v>8348</v>
      </c>
      <c r="E8" s="4">
        <v>-347.41</v>
      </c>
      <c r="F8" s="4">
        <v>18300.29</v>
      </c>
      <c r="G8" s="5">
        <f t="shared" si="0"/>
        <v>-1.8630179593193796E-2</v>
      </c>
      <c r="H8" s="4">
        <v>-2900120.02</v>
      </c>
    </row>
    <row r="9" spans="1:9" x14ac:dyDescent="0.25">
      <c r="A9" s="3" t="s">
        <v>89</v>
      </c>
      <c r="B9" s="3">
        <v>685</v>
      </c>
      <c r="C9" s="3">
        <v>83</v>
      </c>
      <c r="D9" s="3">
        <v>742</v>
      </c>
      <c r="E9" s="4">
        <v>-43516.38</v>
      </c>
      <c r="F9" s="4">
        <v>25236.69</v>
      </c>
      <c r="G9" s="5">
        <f t="shared" si="0"/>
        <v>-0.63293726374691339</v>
      </c>
      <c r="H9" s="4">
        <v>-32281888.530000001</v>
      </c>
    </row>
    <row r="10" spans="1:9" x14ac:dyDescent="0.25">
      <c r="A10" s="3" t="s">
        <v>34</v>
      </c>
      <c r="B10" s="3">
        <v>628</v>
      </c>
      <c r="C10" s="3">
        <v>84</v>
      </c>
      <c r="D10" s="3">
        <v>685</v>
      </c>
      <c r="E10" s="4">
        <v>-5752.41</v>
      </c>
      <c r="F10" s="4">
        <v>27658.47</v>
      </c>
      <c r="G10" s="5">
        <f t="shared" si="0"/>
        <v>-0.17217175961842379</v>
      </c>
      <c r="H10" s="4">
        <v>-3942773.35</v>
      </c>
    </row>
    <row r="11" spans="1:9" x14ac:dyDescent="0.25">
      <c r="A11" s="3" t="s">
        <v>32</v>
      </c>
      <c r="B11" s="3">
        <v>1625</v>
      </c>
      <c r="C11" s="3">
        <v>397</v>
      </c>
      <c r="D11" s="3">
        <v>1894</v>
      </c>
      <c r="E11" s="4">
        <v>-3982.92</v>
      </c>
      <c r="F11" s="4">
        <v>18054.490000000002</v>
      </c>
      <c r="G11" s="5">
        <f t="shared" si="0"/>
        <v>-0.18073448740119646</v>
      </c>
      <c r="H11" s="4">
        <v>-7545224.5999999996</v>
      </c>
    </row>
    <row r="12" spans="1:9" x14ac:dyDescent="0.25">
      <c r="A12" s="3" t="s">
        <v>74</v>
      </c>
      <c r="B12" s="3">
        <v>771</v>
      </c>
      <c r="C12" s="3">
        <v>146</v>
      </c>
      <c r="D12" s="3">
        <v>870</v>
      </c>
      <c r="E12" s="4">
        <v>-1107.42</v>
      </c>
      <c r="F12" s="4">
        <v>21024.48</v>
      </c>
      <c r="G12" s="5">
        <f t="shared" si="0"/>
        <v>-5.0037276510376483E-2</v>
      </c>
      <c r="H12" s="4">
        <v>-963093.54</v>
      </c>
    </row>
    <row r="13" spans="1:9" x14ac:dyDescent="0.25">
      <c r="A13" s="3" t="s">
        <v>117</v>
      </c>
      <c r="B13" s="3">
        <v>524</v>
      </c>
      <c r="C13" s="3">
        <v>145</v>
      </c>
      <c r="D13" s="3">
        <v>622</v>
      </c>
      <c r="E13" s="4">
        <v>3301.43</v>
      </c>
      <c r="F13" s="4">
        <v>25340.66</v>
      </c>
      <c r="G13" s="5">
        <f t="shared" si="0"/>
        <v>0.14979788313838549</v>
      </c>
      <c r="H13" s="4">
        <v>2054991.92</v>
      </c>
      <c r="I13" s="3" t="s">
        <v>158</v>
      </c>
    </row>
    <row r="14" spans="1:9" x14ac:dyDescent="0.25">
      <c r="A14" s="3" t="s">
        <v>11</v>
      </c>
      <c r="B14" s="3">
        <v>2831</v>
      </c>
      <c r="C14" s="3">
        <v>417</v>
      </c>
      <c r="D14" s="3">
        <v>3114</v>
      </c>
      <c r="E14" s="4">
        <v>-5784.83</v>
      </c>
      <c r="F14" s="4">
        <v>21187.75</v>
      </c>
      <c r="G14" s="5">
        <f t="shared" si="0"/>
        <v>-0.21447076994488479</v>
      </c>
      <c r="H14" s="4">
        <v>-18014085.370000001</v>
      </c>
    </row>
    <row r="15" spans="1:9" x14ac:dyDescent="0.25">
      <c r="A15" s="3" t="s">
        <v>136</v>
      </c>
      <c r="B15" s="3">
        <v>1879</v>
      </c>
      <c r="C15" s="3">
        <v>174</v>
      </c>
      <c r="D15" s="3">
        <v>1997</v>
      </c>
      <c r="E15" s="4">
        <v>-9112.61</v>
      </c>
      <c r="F15" s="4">
        <v>27448.9</v>
      </c>
      <c r="G15" s="5">
        <f t="shared" si="0"/>
        <v>-0.24924052644433992</v>
      </c>
      <c r="H15" s="4">
        <v>-18198350.530000001</v>
      </c>
    </row>
    <row r="16" spans="1:9" x14ac:dyDescent="0.25">
      <c r="A16" s="3" t="s">
        <v>95</v>
      </c>
      <c r="B16" s="3">
        <v>1042</v>
      </c>
      <c r="C16" s="3">
        <v>235</v>
      </c>
      <c r="D16" s="3">
        <v>1201</v>
      </c>
      <c r="E16" s="4">
        <v>-5852.05</v>
      </c>
      <c r="F16" s="4">
        <v>20696.87</v>
      </c>
      <c r="G16" s="5">
        <f t="shared" si="0"/>
        <v>-0.22042516230415399</v>
      </c>
      <c r="H16" s="4">
        <v>-7030099.25</v>
      </c>
    </row>
    <row r="17" spans="1:9" x14ac:dyDescent="0.25">
      <c r="A17" s="3" t="s">
        <v>116</v>
      </c>
      <c r="B17" s="3">
        <v>1601</v>
      </c>
      <c r="C17" s="3">
        <v>475</v>
      </c>
      <c r="D17" s="3">
        <v>1924</v>
      </c>
      <c r="E17" s="4">
        <v>167.97</v>
      </c>
      <c r="F17" s="4">
        <v>26449.19</v>
      </c>
      <c r="G17" s="5">
        <f t="shared" si="0"/>
        <v>6.3912558092813487E-3</v>
      </c>
      <c r="H17" s="4">
        <v>323137.62</v>
      </c>
      <c r="I17" s="3" t="s">
        <v>158</v>
      </c>
    </row>
    <row r="18" spans="1:9" x14ac:dyDescent="0.25">
      <c r="A18" s="3" t="s">
        <v>51</v>
      </c>
      <c r="B18" s="3">
        <v>1727</v>
      </c>
      <c r="C18" s="3">
        <v>230</v>
      </c>
      <c r="D18" s="3">
        <v>1884</v>
      </c>
      <c r="E18" s="4">
        <v>-3660.31</v>
      </c>
      <c r="F18" s="4">
        <v>24757.45</v>
      </c>
      <c r="G18" s="5">
        <f t="shared" si="0"/>
        <v>-0.12880360732161866</v>
      </c>
      <c r="H18" s="4">
        <v>-6894649.8799999999</v>
      </c>
    </row>
    <row r="19" spans="1:9" x14ac:dyDescent="0.25">
      <c r="A19" s="3" t="s">
        <v>75</v>
      </c>
      <c r="B19" s="3">
        <v>3062</v>
      </c>
      <c r="C19" s="3">
        <v>406</v>
      </c>
      <c r="D19" s="3">
        <v>3338</v>
      </c>
      <c r="E19" s="4">
        <v>-1069.8900000000001</v>
      </c>
      <c r="F19" s="4">
        <v>23962.26</v>
      </c>
      <c r="G19" s="5">
        <f t="shared" si="0"/>
        <v>-4.2740635542692029E-2</v>
      </c>
      <c r="H19" s="4">
        <v>-3571219.2</v>
      </c>
    </row>
    <row r="20" spans="1:9" x14ac:dyDescent="0.25">
      <c r="A20" s="3" t="s">
        <v>85</v>
      </c>
      <c r="B20" s="3">
        <v>1118</v>
      </c>
      <c r="C20" s="3">
        <v>329</v>
      </c>
      <c r="D20" s="3">
        <v>1342</v>
      </c>
      <c r="E20" s="4">
        <v>1375.01</v>
      </c>
      <c r="F20" s="4">
        <v>21919.279999999999</v>
      </c>
      <c r="G20" s="5">
        <f t="shared" si="0"/>
        <v>6.6929124276501328E-2</v>
      </c>
      <c r="H20" s="4">
        <v>1845193.97</v>
      </c>
      <c r="I20" s="3" t="s">
        <v>158</v>
      </c>
    </row>
    <row r="21" spans="1:9" x14ac:dyDescent="0.25">
      <c r="A21" s="3" t="s">
        <v>124</v>
      </c>
      <c r="B21" s="3">
        <v>976</v>
      </c>
      <c r="C21" s="3">
        <v>167</v>
      </c>
      <c r="D21" s="3">
        <v>1090</v>
      </c>
      <c r="E21" s="4">
        <v>-6514.05</v>
      </c>
      <c r="F21" s="4">
        <v>16659.66</v>
      </c>
      <c r="G21" s="5">
        <f t="shared" si="0"/>
        <v>-0.28109655294728375</v>
      </c>
      <c r="H21" s="4">
        <v>-7101108.3899999997</v>
      </c>
    </row>
    <row r="22" spans="1:9" x14ac:dyDescent="0.25">
      <c r="A22" s="3" t="s">
        <v>47</v>
      </c>
      <c r="B22" s="3">
        <v>2974</v>
      </c>
      <c r="C22" s="3">
        <v>662</v>
      </c>
      <c r="D22" s="3">
        <v>3424</v>
      </c>
      <c r="E22" s="4">
        <v>-3108.71</v>
      </c>
      <c r="F22" s="4">
        <v>19250.900000000001</v>
      </c>
      <c r="G22" s="5">
        <f t="shared" si="0"/>
        <v>-0.13903238920535732</v>
      </c>
      <c r="H22" s="4">
        <v>-10643403.01</v>
      </c>
    </row>
    <row r="23" spans="1:9" x14ac:dyDescent="0.25">
      <c r="A23" s="3" t="s">
        <v>15</v>
      </c>
      <c r="B23" s="3">
        <v>1050</v>
      </c>
      <c r="C23" s="3">
        <v>166</v>
      </c>
      <c r="D23" s="3">
        <v>1163</v>
      </c>
      <c r="E23" s="4">
        <v>-7351.52</v>
      </c>
      <c r="F23" s="4">
        <v>29634.82</v>
      </c>
      <c r="G23" s="5">
        <f t="shared" si="0"/>
        <v>-0.19876311092149146</v>
      </c>
      <c r="H23" s="4">
        <v>-8547338.9600000009</v>
      </c>
    </row>
    <row r="24" spans="1:9" x14ac:dyDescent="0.25">
      <c r="A24" s="3" t="s">
        <v>146</v>
      </c>
      <c r="B24" s="3">
        <v>1301</v>
      </c>
      <c r="C24" s="3">
        <v>202</v>
      </c>
      <c r="D24" s="3">
        <v>1438</v>
      </c>
      <c r="E24" s="4">
        <v>-6607.44</v>
      </c>
      <c r="F24" s="4">
        <v>19199.28</v>
      </c>
      <c r="G24" s="5">
        <f t="shared" si="0"/>
        <v>-0.25603563722937284</v>
      </c>
      <c r="H24" s="4">
        <v>-9504616</v>
      </c>
    </row>
    <row r="25" spans="1:9" x14ac:dyDescent="0.25">
      <c r="A25" s="3" t="s">
        <v>149</v>
      </c>
      <c r="B25" s="3">
        <v>1669</v>
      </c>
      <c r="C25" s="3">
        <v>181</v>
      </c>
      <c r="D25" s="3">
        <v>1792</v>
      </c>
      <c r="E25" s="4">
        <v>-5558.21</v>
      </c>
      <c r="F25" s="4">
        <v>18859.240000000002</v>
      </c>
      <c r="G25" s="5">
        <f t="shared" si="0"/>
        <v>-0.22763269710801082</v>
      </c>
      <c r="H25" s="4">
        <v>-9961823.1600000001</v>
      </c>
    </row>
    <row r="26" spans="1:9" x14ac:dyDescent="0.25">
      <c r="A26" s="3" t="s">
        <v>93</v>
      </c>
      <c r="B26" s="3">
        <v>1496</v>
      </c>
      <c r="C26" s="3">
        <v>206</v>
      </c>
      <c r="D26" s="3">
        <v>1637</v>
      </c>
      <c r="E26" s="4">
        <v>-11141.26</v>
      </c>
      <c r="F26" s="4">
        <v>23063.8</v>
      </c>
      <c r="G26" s="5">
        <f t="shared" si="0"/>
        <v>-0.32571964498819761</v>
      </c>
      <c r="H26" s="4">
        <v>-18234395.649999999</v>
      </c>
    </row>
    <row r="27" spans="1:9" x14ac:dyDescent="0.25">
      <c r="A27" s="3" t="s">
        <v>88</v>
      </c>
      <c r="B27" s="3">
        <v>1835</v>
      </c>
      <c r="C27" s="3">
        <v>523</v>
      </c>
      <c r="D27" s="3">
        <v>2190</v>
      </c>
      <c r="E27" s="4">
        <v>1653.22</v>
      </c>
      <c r="F27" s="4">
        <v>18453.36</v>
      </c>
      <c r="G27" s="5">
        <f t="shared" si="0"/>
        <v>9.8405132338182932E-2</v>
      </c>
      <c r="H27" s="4">
        <v>3620824</v>
      </c>
      <c r="I27" s="3" t="s">
        <v>158</v>
      </c>
    </row>
    <row r="28" spans="1:9" x14ac:dyDescent="0.25">
      <c r="A28" s="3" t="s">
        <v>60</v>
      </c>
      <c r="B28" s="3">
        <v>1567</v>
      </c>
      <c r="C28" s="3">
        <v>276</v>
      </c>
      <c r="D28" s="3">
        <v>1755</v>
      </c>
      <c r="E28" s="4">
        <v>-2612.5100000000002</v>
      </c>
      <c r="F28" s="4">
        <v>20910.48</v>
      </c>
      <c r="G28" s="5">
        <f t="shared" si="0"/>
        <v>-0.11106198659269073</v>
      </c>
      <c r="H28" s="4">
        <v>-4583967.4000000004</v>
      </c>
    </row>
    <row r="29" spans="1:9" x14ac:dyDescent="0.25">
      <c r="A29" s="3" t="s">
        <v>37</v>
      </c>
      <c r="B29" s="3">
        <v>2313</v>
      </c>
      <c r="C29" s="3">
        <v>242</v>
      </c>
      <c r="D29" s="3">
        <v>2478</v>
      </c>
      <c r="E29" s="4">
        <v>-4817.18</v>
      </c>
      <c r="F29" s="4">
        <v>23800.31</v>
      </c>
      <c r="G29" s="5">
        <f t="shared" si="0"/>
        <v>-0.1683299269083347</v>
      </c>
      <c r="H29" s="4">
        <v>-11934911.689999999</v>
      </c>
    </row>
    <row r="30" spans="1:9" x14ac:dyDescent="0.25">
      <c r="A30" s="3" t="s">
        <v>28</v>
      </c>
      <c r="B30" s="3">
        <v>2235</v>
      </c>
      <c r="C30" s="3">
        <v>515</v>
      </c>
      <c r="D30" s="3">
        <v>2585</v>
      </c>
      <c r="E30" s="4">
        <v>-3712.87</v>
      </c>
      <c r="F30" s="4">
        <v>16218.65</v>
      </c>
      <c r="G30" s="5">
        <f t="shared" si="0"/>
        <v>-0.18628132726455382</v>
      </c>
      <c r="H30" s="4">
        <v>-9597737.0999999996</v>
      </c>
    </row>
    <row r="31" spans="1:9" x14ac:dyDescent="0.25">
      <c r="A31" s="3" t="s">
        <v>57</v>
      </c>
      <c r="B31" s="3">
        <v>520</v>
      </c>
      <c r="C31" s="3">
        <v>112</v>
      </c>
      <c r="D31" s="3">
        <v>596</v>
      </c>
      <c r="E31" s="4">
        <v>-2764.22</v>
      </c>
      <c r="F31" s="4">
        <v>20289.740000000002</v>
      </c>
      <c r="G31" s="5">
        <f t="shared" si="0"/>
        <v>-0.11990217732658515</v>
      </c>
      <c r="H31" s="4">
        <v>-1646504.27</v>
      </c>
    </row>
    <row r="32" spans="1:9" x14ac:dyDescent="0.25">
      <c r="A32" s="3" t="s">
        <v>7</v>
      </c>
      <c r="B32" s="3">
        <v>1412</v>
      </c>
      <c r="C32" s="3">
        <v>271</v>
      </c>
      <c r="D32" s="3">
        <v>1596</v>
      </c>
      <c r="E32" s="4">
        <v>-9431.2199999999993</v>
      </c>
      <c r="F32" s="4">
        <v>21669.57</v>
      </c>
      <c r="G32" s="5">
        <f t="shared" si="0"/>
        <v>-0.30324695932161216</v>
      </c>
      <c r="H32" s="4">
        <v>-15053863.48</v>
      </c>
    </row>
    <row r="33" spans="1:9" x14ac:dyDescent="0.25">
      <c r="A33" s="3" t="s">
        <v>83</v>
      </c>
      <c r="B33" s="3">
        <v>2951</v>
      </c>
      <c r="C33" s="3">
        <v>157</v>
      </c>
      <c r="D33" s="3">
        <v>3058</v>
      </c>
      <c r="E33" s="4">
        <v>210.42</v>
      </c>
      <c r="F33" s="4">
        <v>22448.21</v>
      </c>
      <c r="G33" s="5">
        <f t="shared" si="0"/>
        <v>9.4622712059067027E-3</v>
      </c>
      <c r="H33" s="4">
        <v>643496.6</v>
      </c>
      <c r="I33" s="3" t="s">
        <v>158</v>
      </c>
    </row>
    <row r="34" spans="1:9" x14ac:dyDescent="0.25">
      <c r="A34" s="3" t="s">
        <v>84</v>
      </c>
      <c r="B34" s="3">
        <v>3045</v>
      </c>
      <c r="C34" s="3">
        <v>683</v>
      </c>
      <c r="D34" s="3">
        <v>3510</v>
      </c>
      <c r="E34" s="4">
        <v>830.68</v>
      </c>
      <c r="F34" s="4">
        <v>19134.66</v>
      </c>
      <c r="G34" s="5">
        <f t="shared" ref="G34:G65" si="1">(1-(F34/(F34+(E34*-1))))*-1</f>
        <v>4.5382479657429808E-2</v>
      </c>
      <c r="H34" s="4">
        <v>2915456.58</v>
      </c>
      <c r="I34" s="3" t="s">
        <v>158</v>
      </c>
    </row>
    <row r="35" spans="1:9" x14ac:dyDescent="0.25">
      <c r="A35" s="3" t="s">
        <v>40</v>
      </c>
      <c r="B35" s="3">
        <v>1249</v>
      </c>
      <c r="C35" s="3">
        <v>369</v>
      </c>
      <c r="D35" s="3">
        <v>1500</v>
      </c>
      <c r="E35" s="4">
        <v>-3924.01</v>
      </c>
      <c r="F35" s="4">
        <v>19823.259999999998</v>
      </c>
      <c r="G35" s="5">
        <f t="shared" si="1"/>
        <v>-0.16524046764112255</v>
      </c>
      <c r="H35" s="4">
        <v>-5884966.8200000003</v>
      </c>
    </row>
    <row r="36" spans="1:9" x14ac:dyDescent="0.25">
      <c r="A36" s="3" t="s">
        <v>140</v>
      </c>
      <c r="B36" s="3">
        <v>1568</v>
      </c>
      <c r="C36" s="3">
        <v>271</v>
      </c>
      <c r="D36" s="3">
        <v>1752</v>
      </c>
      <c r="E36" s="4">
        <v>-6811.86</v>
      </c>
      <c r="F36" s="4">
        <v>22034.81</v>
      </c>
      <c r="G36" s="5">
        <f t="shared" si="1"/>
        <v>-0.23614025466370991</v>
      </c>
      <c r="H36" s="4">
        <v>-11936952.779999999</v>
      </c>
    </row>
    <row r="37" spans="1:9" x14ac:dyDescent="0.25">
      <c r="A37" s="3" t="s">
        <v>23</v>
      </c>
      <c r="B37" s="3">
        <v>1441</v>
      </c>
      <c r="C37" s="3">
        <v>158</v>
      </c>
      <c r="D37" s="3">
        <v>1549</v>
      </c>
      <c r="E37" s="4">
        <v>-4708.0200000000004</v>
      </c>
      <c r="F37" s="4">
        <v>19883.77</v>
      </c>
      <c r="G37" s="5">
        <f t="shared" si="1"/>
        <v>-0.19144682025993232</v>
      </c>
      <c r="H37" s="4">
        <v>-7291037.5</v>
      </c>
    </row>
    <row r="38" spans="1:9" x14ac:dyDescent="0.25">
      <c r="A38" s="3" t="s">
        <v>54</v>
      </c>
      <c r="B38" s="3">
        <v>2302</v>
      </c>
      <c r="C38" s="3">
        <v>666</v>
      </c>
      <c r="D38" s="3">
        <v>2755</v>
      </c>
      <c r="E38" s="4">
        <v>-2571.15</v>
      </c>
      <c r="F38" s="4">
        <v>18176.97</v>
      </c>
      <c r="G38" s="5">
        <f t="shared" si="1"/>
        <v>-0.12392207101173514</v>
      </c>
      <c r="H38" s="4">
        <v>-7083811.75</v>
      </c>
    </row>
    <row r="39" spans="1:9" x14ac:dyDescent="0.25">
      <c r="A39" s="3" t="s">
        <v>58</v>
      </c>
      <c r="B39" s="3">
        <v>1888</v>
      </c>
      <c r="C39" s="3">
        <v>268</v>
      </c>
      <c r="D39" s="3">
        <v>2070</v>
      </c>
      <c r="E39" s="4">
        <v>-3418.77</v>
      </c>
      <c r="F39" s="4">
        <v>25557.72</v>
      </c>
      <c r="G39" s="5">
        <f t="shared" si="1"/>
        <v>-0.11798426931626294</v>
      </c>
      <c r="H39" s="4">
        <v>-7076311.2300000004</v>
      </c>
    </row>
    <row r="40" spans="1:9" x14ac:dyDescent="0.25">
      <c r="A40" s="3" t="s">
        <v>145</v>
      </c>
      <c r="B40" s="3">
        <v>1298</v>
      </c>
      <c r="C40" s="3">
        <v>247</v>
      </c>
      <c r="D40" s="3">
        <v>1466</v>
      </c>
      <c r="E40" s="4">
        <v>-5359.37</v>
      </c>
      <c r="F40" s="4">
        <v>15109.53</v>
      </c>
      <c r="G40" s="5">
        <f t="shared" si="1"/>
        <v>-0.26182989804044188</v>
      </c>
      <c r="H40" s="4">
        <v>-7857479.6399999997</v>
      </c>
    </row>
    <row r="41" spans="1:9" x14ac:dyDescent="0.25">
      <c r="A41" s="3" t="s">
        <v>108</v>
      </c>
      <c r="B41" s="3">
        <v>2485</v>
      </c>
      <c r="C41" s="3">
        <v>747</v>
      </c>
      <c r="D41" s="3">
        <v>2993</v>
      </c>
      <c r="E41" s="4">
        <v>-2225.16</v>
      </c>
      <c r="F41" s="4">
        <v>16895.71</v>
      </c>
      <c r="G41" s="5">
        <f t="shared" si="1"/>
        <v>-0.11637336585626068</v>
      </c>
      <c r="H41" s="4">
        <v>-6660201.9400000004</v>
      </c>
    </row>
    <row r="42" spans="1:9" x14ac:dyDescent="0.25">
      <c r="A42" s="3" t="s">
        <v>66</v>
      </c>
      <c r="B42" s="3">
        <v>1833</v>
      </c>
      <c r="C42" s="3">
        <v>281</v>
      </c>
      <c r="D42" s="3">
        <v>2024</v>
      </c>
      <c r="E42" s="4">
        <v>-2285.65</v>
      </c>
      <c r="F42" s="4">
        <v>22641.16</v>
      </c>
      <c r="G42" s="5">
        <f t="shared" si="1"/>
        <v>-9.1694444656175489E-2</v>
      </c>
      <c r="H42" s="4">
        <v>-4625278.21</v>
      </c>
    </row>
    <row r="43" spans="1:9" x14ac:dyDescent="0.25">
      <c r="A43" s="3" t="s">
        <v>77</v>
      </c>
      <c r="B43" s="3">
        <v>7656</v>
      </c>
      <c r="C43" s="3">
        <v>523</v>
      </c>
      <c r="D43" s="3">
        <v>8012</v>
      </c>
      <c r="E43" s="4">
        <v>-605.53</v>
      </c>
      <c r="F43" s="4">
        <v>16945.830000000002</v>
      </c>
      <c r="G43" s="5">
        <f t="shared" si="1"/>
        <v>-3.4500460363185437E-2</v>
      </c>
      <c r="H43" s="4">
        <v>-4851307.38</v>
      </c>
    </row>
    <row r="44" spans="1:9" x14ac:dyDescent="0.25">
      <c r="A44" s="3" t="s">
        <v>4</v>
      </c>
      <c r="B44" s="3">
        <v>1020</v>
      </c>
      <c r="C44" s="3">
        <v>209</v>
      </c>
      <c r="D44" s="3">
        <v>1161</v>
      </c>
      <c r="E44" s="4">
        <v>-8610.02</v>
      </c>
      <c r="F44" s="4">
        <v>18768.03</v>
      </c>
      <c r="G44" s="5">
        <f t="shared" si="1"/>
        <v>-0.31448623988925439</v>
      </c>
      <c r="H44" s="4">
        <v>-10000132.029999999</v>
      </c>
    </row>
    <row r="45" spans="1:9" x14ac:dyDescent="0.25">
      <c r="A45" s="3" t="s">
        <v>27</v>
      </c>
      <c r="B45" s="3">
        <v>2691</v>
      </c>
      <c r="C45" s="3">
        <v>512</v>
      </c>
      <c r="D45" s="3">
        <v>3040</v>
      </c>
      <c r="E45" s="4">
        <v>-3823.16</v>
      </c>
      <c r="F45" s="4">
        <v>18938.509999999998</v>
      </c>
      <c r="G45" s="5">
        <f t="shared" si="1"/>
        <v>-0.16796482859122375</v>
      </c>
      <c r="H45" s="4">
        <v>-11621264.26</v>
      </c>
    </row>
    <row r="46" spans="1:9" x14ac:dyDescent="0.25">
      <c r="A46" s="3" t="s">
        <v>17</v>
      </c>
      <c r="B46" s="3">
        <v>1406</v>
      </c>
      <c r="C46" s="3">
        <v>230</v>
      </c>
      <c r="D46" s="3">
        <v>1562</v>
      </c>
      <c r="E46" s="4">
        <v>-7197.72</v>
      </c>
      <c r="F46" s="4">
        <v>29231.3</v>
      </c>
      <c r="G46" s="5">
        <f t="shared" si="1"/>
        <v>-0.19758203761726223</v>
      </c>
      <c r="H46" s="4">
        <v>-11242432.199999999</v>
      </c>
    </row>
    <row r="47" spans="1:9" x14ac:dyDescent="0.25">
      <c r="A47" s="3" t="s">
        <v>70</v>
      </c>
      <c r="B47" s="3">
        <v>1666</v>
      </c>
      <c r="C47" s="3">
        <v>179</v>
      </c>
      <c r="D47" s="3">
        <v>1788</v>
      </c>
      <c r="E47" s="4">
        <v>-2069.48</v>
      </c>
      <c r="F47" s="4">
        <v>23403.13</v>
      </c>
      <c r="G47" s="5">
        <f t="shared" si="1"/>
        <v>-8.1243343340160257E-2</v>
      </c>
      <c r="H47" s="4">
        <v>-3700482.1</v>
      </c>
    </row>
    <row r="48" spans="1:9" x14ac:dyDescent="0.25">
      <c r="A48" s="3" t="s">
        <v>2</v>
      </c>
      <c r="B48" s="3">
        <v>526</v>
      </c>
      <c r="C48" s="3">
        <v>145</v>
      </c>
      <c r="D48" s="3">
        <v>624</v>
      </c>
      <c r="E48" s="4">
        <v>-12407.79</v>
      </c>
      <c r="F48" s="4">
        <v>25934.38</v>
      </c>
      <c r="G48" s="5">
        <f t="shared" si="1"/>
        <v>-0.32360687984013414</v>
      </c>
      <c r="H48" s="4">
        <v>-7745136.0199999996</v>
      </c>
    </row>
    <row r="49" spans="1:9" x14ac:dyDescent="0.25">
      <c r="A49" s="3" t="s">
        <v>101</v>
      </c>
      <c r="B49" s="3">
        <v>877</v>
      </c>
      <c r="C49" s="3">
        <v>20</v>
      </c>
      <c r="D49" s="3">
        <v>891</v>
      </c>
      <c r="E49" s="4">
        <v>-5164.6000000000004</v>
      </c>
      <c r="F49" s="4">
        <v>23310.14</v>
      </c>
      <c r="G49" s="5">
        <f t="shared" si="1"/>
        <v>-0.1813747904282883</v>
      </c>
      <c r="H49" s="4">
        <v>-4599393.41</v>
      </c>
    </row>
    <row r="50" spans="1:9" x14ac:dyDescent="0.25">
      <c r="A50" s="3" t="s">
        <v>143</v>
      </c>
      <c r="B50" s="3">
        <v>5767</v>
      </c>
      <c r="C50" s="3">
        <v>1355</v>
      </c>
      <c r="D50" s="3">
        <v>6689</v>
      </c>
      <c r="E50" s="4">
        <v>-4837.84</v>
      </c>
      <c r="F50" s="4">
        <v>16244.15</v>
      </c>
      <c r="G50" s="5">
        <f t="shared" si="1"/>
        <v>-0.22947738804543583</v>
      </c>
      <c r="H50" s="4">
        <v>-32358181.57</v>
      </c>
    </row>
    <row r="51" spans="1:9" x14ac:dyDescent="0.25">
      <c r="A51" s="3" t="s">
        <v>63</v>
      </c>
      <c r="B51" s="3">
        <v>1294</v>
      </c>
      <c r="C51" s="3">
        <v>362</v>
      </c>
      <c r="D51" s="3">
        <v>1540</v>
      </c>
      <c r="E51" s="4">
        <v>-2749.01</v>
      </c>
      <c r="F51" s="4">
        <v>23251.040000000001</v>
      </c>
      <c r="G51" s="5">
        <f t="shared" si="1"/>
        <v>-0.10573095051740289</v>
      </c>
      <c r="H51" s="4">
        <v>-4233116.29</v>
      </c>
    </row>
    <row r="52" spans="1:9" x14ac:dyDescent="0.25">
      <c r="A52" s="3" t="s">
        <v>53</v>
      </c>
      <c r="B52" s="3">
        <v>1298</v>
      </c>
      <c r="C52" s="3">
        <v>257</v>
      </c>
      <c r="D52" s="3">
        <v>1473</v>
      </c>
      <c r="E52" s="4">
        <v>-3145.62</v>
      </c>
      <c r="F52" s="4">
        <v>21944.43</v>
      </c>
      <c r="G52" s="5">
        <f t="shared" si="1"/>
        <v>-0.12537320571302168</v>
      </c>
      <c r="H52" s="4">
        <v>-4634687.1900000004</v>
      </c>
    </row>
    <row r="53" spans="1:9" x14ac:dyDescent="0.25">
      <c r="A53" s="3" t="s">
        <v>3</v>
      </c>
      <c r="B53" s="3">
        <v>420</v>
      </c>
      <c r="C53" s="3">
        <v>89</v>
      </c>
      <c r="D53" s="3">
        <v>480</v>
      </c>
      <c r="E53" s="4">
        <v>-10518.98</v>
      </c>
      <c r="F53" s="4">
        <v>21987.4</v>
      </c>
      <c r="G53" s="5">
        <f t="shared" si="1"/>
        <v>-0.32359739841840274</v>
      </c>
      <c r="H53" s="4">
        <v>-5053814.59</v>
      </c>
    </row>
    <row r="54" spans="1:9" x14ac:dyDescent="0.25">
      <c r="A54" s="3" t="s">
        <v>72</v>
      </c>
      <c r="B54" s="3">
        <v>1052</v>
      </c>
      <c r="C54" s="3">
        <v>250</v>
      </c>
      <c r="D54" s="3">
        <v>1222</v>
      </c>
      <c r="E54" s="4">
        <v>-1370.31</v>
      </c>
      <c r="F54" s="4">
        <v>19246.490000000002</v>
      </c>
      <c r="G54" s="5">
        <f t="shared" si="1"/>
        <v>-6.6465697877459262E-2</v>
      </c>
      <c r="H54" s="4">
        <v>-1674548.84</v>
      </c>
    </row>
    <row r="55" spans="1:9" x14ac:dyDescent="0.25">
      <c r="A55" s="3" t="s">
        <v>125</v>
      </c>
      <c r="B55" s="3">
        <v>710</v>
      </c>
      <c r="C55" s="3">
        <v>126</v>
      </c>
      <c r="D55" s="3">
        <v>796</v>
      </c>
      <c r="E55" s="4">
        <v>-7044.61</v>
      </c>
      <c r="F55" s="4">
        <v>18314.400000000001</v>
      </c>
      <c r="G55" s="5">
        <f t="shared" si="1"/>
        <v>-0.27779515052046588</v>
      </c>
      <c r="H55" s="4">
        <v>-5606899.7599999998</v>
      </c>
    </row>
    <row r="56" spans="1:9" x14ac:dyDescent="0.25">
      <c r="A56" s="3" t="s">
        <v>129</v>
      </c>
      <c r="B56" s="3">
        <v>4489</v>
      </c>
      <c r="C56" s="3">
        <v>1102</v>
      </c>
      <c r="D56" s="3">
        <v>5239</v>
      </c>
      <c r="E56" s="4">
        <v>-7648.54</v>
      </c>
      <c r="F56" s="4">
        <v>20575.22</v>
      </c>
      <c r="G56" s="5">
        <f t="shared" si="1"/>
        <v>-0.27099649373435719</v>
      </c>
      <c r="H56" s="4">
        <v>-40069243.979999997</v>
      </c>
    </row>
    <row r="57" spans="1:9" x14ac:dyDescent="0.25">
      <c r="A57" s="3" t="s">
        <v>25</v>
      </c>
      <c r="B57" s="3">
        <v>1757</v>
      </c>
      <c r="C57" s="3">
        <v>280</v>
      </c>
      <c r="D57" s="3">
        <v>1948</v>
      </c>
      <c r="E57" s="4">
        <v>-4371.4399999999996</v>
      </c>
      <c r="F57" s="4">
        <v>18617.23</v>
      </c>
      <c r="G57" s="5">
        <f t="shared" si="1"/>
        <v>-0.19015628133336981</v>
      </c>
      <c r="H57" s="4">
        <v>-8513850.1099999994</v>
      </c>
    </row>
    <row r="58" spans="1:9" x14ac:dyDescent="0.25">
      <c r="A58" s="3" t="s">
        <v>87</v>
      </c>
      <c r="B58" s="3">
        <v>1665</v>
      </c>
      <c r="C58" s="3">
        <v>219</v>
      </c>
      <c r="D58" s="3">
        <v>1814</v>
      </c>
      <c r="E58" s="4">
        <v>1740.37</v>
      </c>
      <c r="F58" s="4">
        <v>25351.84</v>
      </c>
      <c r="G58" s="5">
        <f t="shared" si="1"/>
        <v>7.3708667863542576E-2</v>
      </c>
      <c r="H58" s="4">
        <v>3156780.38</v>
      </c>
      <c r="I58" s="3" t="s">
        <v>158</v>
      </c>
    </row>
    <row r="59" spans="1:9" x14ac:dyDescent="0.25">
      <c r="A59" s="3" t="s">
        <v>144</v>
      </c>
      <c r="B59" s="3">
        <v>853</v>
      </c>
      <c r="C59" s="3">
        <v>206</v>
      </c>
      <c r="D59" s="3">
        <v>994</v>
      </c>
      <c r="E59" s="4">
        <v>-5700.04</v>
      </c>
      <c r="F59" s="4">
        <v>14904.97</v>
      </c>
      <c r="G59" s="5">
        <f t="shared" si="1"/>
        <v>-0.27663369248546832</v>
      </c>
      <c r="H59" s="4">
        <v>-5663267.6399999997</v>
      </c>
    </row>
    <row r="60" spans="1:9" x14ac:dyDescent="0.25">
      <c r="A60" s="3" t="s">
        <v>45</v>
      </c>
      <c r="B60" s="3">
        <v>939</v>
      </c>
      <c r="C60" s="3">
        <v>153</v>
      </c>
      <c r="D60" s="3">
        <v>1044</v>
      </c>
      <c r="E60" s="4">
        <v>-4827.28</v>
      </c>
      <c r="F60" s="4">
        <v>26517.86</v>
      </c>
      <c r="G60" s="5">
        <f t="shared" si="1"/>
        <v>-0.15400409760492373</v>
      </c>
      <c r="H60" s="4">
        <v>-5037304.76</v>
      </c>
    </row>
    <row r="61" spans="1:9" x14ac:dyDescent="0.25">
      <c r="A61" s="3" t="s">
        <v>102</v>
      </c>
      <c r="B61" s="3">
        <v>506</v>
      </c>
      <c r="C61" s="3">
        <v>21</v>
      </c>
      <c r="D61" s="3">
        <v>520</v>
      </c>
      <c r="E61" s="4">
        <v>-6213.39</v>
      </c>
      <c r="F61" s="4">
        <v>30747.61</v>
      </c>
      <c r="G61" s="5">
        <f t="shared" si="1"/>
        <v>-0.16810665295852378</v>
      </c>
      <c r="H61" s="4">
        <v>-3231663.97</v>
      </c>
    </row>
    <row r="62" spans="1:9" x14ac:dyDescent="0.25">
      <c r="A62" s="3" t="s">
        <v>78</v>
      </c>
      <c r="B62" s="3">
        <v>7258</v>
      </c>
      <c r="C62" s="3">
        <v>1438</v>
      </c>
      <c r="D62" s="3">
        <v>8236</v>
      </c>
      <c r="E62" s="4">
        <v>-592.47</v>
      </c>
      <c r="F62" s="4">
        <v>23993.09</v>
      </c>
      <c r="G62" s="5">
        <f t="shared" si="1"/>
        <v>-2.4098291842854169E-2</v>
      </c>
      <c r="H62" s="4">
        <v>-4879712.26</v>
      </c>
    </row>
    <row r="63" spans="1:9" x14ac:dyDescent="0.25">
      <c r="A63" s="3" t="s">
        <v>107</v>
      </c>
      <c r="B63" s="3">
        <v>1328</v>
      </c>
      <c r="C63" s="3">
        <v>140</v>
      </c>
      <c r="D63" s="3">
        <v>1424</v>
      </c>
      <c r="E63" s="4">
        <v>-2625.16</v>
      </c>
      <c r="F63" s="4">
        <v>19913.490000000002</v>
      </c>
      <c r="G63" s="5">
        <f t="shared" si="1"/>
        <v>-0.11647370184105965</v>
      </c>
      <c r="H63" s="4">
        <v>-3737693.21</v>
      </c>
    </row>
    <row r="64" spans="1:9" x14ac:dyDescent="0.25">
      <c r="A64" s="3" t="s">
        <v>97</v>
      </c>
      <c r="B64" s="3">
        <v>866</v>
      </c>
      <c r="C64" s="3">
        <v>138</v>
      </c>
      <c r="D64" s="3">
        <v>959</v>
      </c>
      <c r="E64" s="4">
        <v>-5104.24</v>
      </c>
      <c r="F64" s="4">
        <v>21293.73</v>
      </c>
      <c r="G64" s="5">
        <f t="shared" si="1"/>
        <v>-0.19335729224633569</v>
      </c>
      <c r="H64" s="4">
        <v>-4897174.37</v>
      </c>
    </row>
    <row r="65" spans="1:8" x14ac:dyDescent="0.25">
      <c r="A65" s="3" t="s">
        <v>43</v>
      </c>
      <c r="B65" s="3">
        <v>1984</v>
      </c>
      <c r="C65" s="3">
        <v>447</v>
      </c>
      <c r="D65" s="3">
        <v>2287</v>
      </c>
      <c r="E65" s="4">
        <v>-2789.75</v>
      </c>
      <c r="F65" s="4">
        <v>15202.81</v>
      </c>
      <c r="G65" s="5">
        <f t="shared" si="1"/>
        <v>-0.15505019852650204</v>
      </c>
      <c r="H65" s="4">
        <v>-6381469.25</v>
      </c>
    </row>
    <row r="66" spans="1:8" x14ac:dyDescent="0.25">
      <c r="A66" s="3" t="s">
        <v>10</v>
      </c>
      <c r="B66" s="3">
        <v>928</v>
      </c>
      <c r="C66" s="3">
        <v>268</v>
      </c>
      <c r="D66" s="3">
        <v>1111</v>
      </c>
      <c r="E66" s="4">
        <v>-4927.97</v>
      </c>
      <c r="F66" s="4">
        <v>17978.580000000002</v>
      </c>
      <c r="G66" s="5">
        <f t="shared" ref="G66:G97" si="2">(1-(F66/(F66+(E66*-1))))*-1</f>
        <v>-0.21513366264234468</v>
      </c>
      <c r="H66" s="4">
        <v>-5472987</v>
      </c>
    </row>
    <row r="67" spans="1:8" x14ac:dyDescent="0.25">
      <c r="A67" s="3" t="s">
        <v>18</v>
      </c>
      <c r="B67" s="3">
        <v>1809</v>
      </c>
      <c r="C67" s="3">
        <v>310</v>
      </c>
      <c r="D67" s="3">
        <v>2020</v>
      </c>
      <c r="E67" s="4">
        <v>-5053.87</v>
      </c>
      <c r="F67" s="4">
        <v>20571.96</v>
      </c>
      <c r="G67" s="5">
        <f t="shared" si="2"/>
        <v>-0.19721780718907445</v>
      </c>
      <c r="H67" s="4">
        <v>-10207228.99</v>
      </c>
    </row>
    <row r="68" spans="1:8" x14ac:dyDescent="0.25">
      <c r="A68" s="3" t="s">
        <v>62</v>
      </c>
      <c r="B68" s="3">
        <v>4957</v>
      </c>
      <c r="C68" s="3">
        <v>1199</v>
      </c>
      <c r="D68" s="3">
        <v>5772</v>
      </c>
      <c r="E68" s="4">
        <v>-2329.16</v>
      </c>
      <c r="F68" s="4">
        <v>19192.12</v>
      </c>
      <c r="G68" s="5">
        <f t="shared" si="2"/>
        <v>-0.10822590477889793</v>
      </c>
      <c r="H68" s="4">
        <v>-13444691.310000001</v>
      </c>
    </row>
    <row r="69" spans="1:8" x14ac:dyDescent="0.25">
      <c r="A69" s="3" t="s">
        <v>128</v>
      </c>
      <c r="B69" s="3">
        <v>2535</v>
      </c>
      <c r="C69" s="3">
        <v>710</v>
      </c>
      <c r="D69" s="3">
        <v>3018</v>
      </c>
      <c r="E69" s="4">
        <v>-8254.5499999999993</v>
      </c>
      <c r="F69" s="4">
        <v>22149.98</v>
      </c>
      <c r="G69" s="5">
        <f t="shared" si="2"/>
        <v>-0.27149079429940204</v>
      </c>
      <c r="H69" s="4">
        <v>-24908227.300000001</v>
      </c>
    </row>
    <row r="70" spans="1:8" x14ac:dyDescent="0.25">
      <c r="A70" s="3" t="s">
        <v>118</v>
      </c>
      <c r="B70" s="3">
        <v>1694</v>
      </c>
      <c r="C70" s="3">
        <v>387</v>
      </c>
      <c r="D70" s="3">
        <v>1957</v>
      </c>
      <c r="E70" s="4">
        <v>-10591.81</v>
      </c>
      <c r="F70" s="4">
        <v>24817.71</v>
      </c>
      <c r="G70" s="5">
        <f t="shared" si="2"/>
        <v>-0.29912323013698006</v>
      </c>
      <c r="H70" s="4">
        <v>-20732063.32</v>
      </c>
    </row>
    <row r="71" spans="1:8" x14ac:dyDescent="0.25">
      <c r="A71" s="3" t="s">
        <v>73</v>
      </c>
      <c r="B71" s="3">
        <v>3099</v>
      </c>
      <c r="C71" s="3">
        <v>522</v>
      </c>
      <c r="D71" s="3">
        <v>3454</v>
      </c>
      <c r="E71" s="4">
        <v>-1246.3399999999999</v>
      </c>
      <c r="F71" s="4">
        <v>19099.97</v>
      </c>
      <c r="G71" s="5">
        <f t="shared" si="2"/>
        <v>-6.1256316255871468E-2</v>
      </c>
      <c r="H71" s="4">
        <v>-4305412.26</v>
      </c>
    </row>
    <row r="72" spans="1:8" x14ac:dyDescent="0.25">
      <c r="A72" s="3" t="s">
        <v>139</v>
      </c>
      <c r="B72" s="3">
        <v>1664</v>
      </c>
      <c r="C72" s="3">
        <v>280</v>
      </c>
      <c r="D72" s="3">
        <v>1855</v>
      </c>
      <c r="E72" s="4">
        <v>-8527.98</v>
      </c>
      <c r="F72" s="4">
        <v>27063.78</v>
      </c>
      <c r="G72" s="5">
        <f t="shared" si="2"/>
        <v>-0.23960545924112764</v>
      </c>
      <c r="H72" s="4">
        <v>-15816314.41</v>
      </c>
    </row>
    <row r="73" spans="1:8" x14ac:dyDescent="0.25">
      <c r="A73" s="3" t="s">
        <v>22</v>
      </c>
      <c r="B73" s="3">
        <v>3456</v>
      </c>
      <c r="C73" s="3">
        <v>915</v>
      </c>
      <c r="D73" s="3">
        <v>4078</v>
      </c>
      <c r="E73" s="4">
        <v>-55.05</v>
      </c>
      <c r="F73" s="4">
        <v>20149.23</v>
      </c>
      <c r="G73" s="5">
        <f t="shared" si="2"/>
        <v>-2.7246702183892912E-3</v>
      </c>
      <c r="H73" s="4">
        <v>-224498.6</v>
      </c>
    </row>
    <row r="74" spans="1:8" x14ac:dyDescent="0.25">
      <c r="A74" s="3" t="s">
        <v>122</v>
      </c>
      <c r="B74" s="3">
        <v>1778</v>
      </c>
      <c r="C74" s="3">
        <v>362</v>
      </c>
      <c r="D74" s="3">
        <v>2024</v>
      </c>
      <c r="E74" s="4">
        <v>-9089.91</v>
      </c>
      <c r="F74" s="4">
        <v>22930.67</v>
      </c>
      <c r="G74" s="5">
        <f t="shared" si="2"/>
        <v>-0.2838771190278252</v>
      </c>
      <c r="H74" s="4">
        <v>-18397404.5</v>
      </c>
    </row>
    <row r="75" spans="1:8" x14ac:dyDescent="0.25">
      <c r="A75" s="3" t="s">
        <v>19</v>
      </c>
      <c r="B75" s="3">
        <v>1155</v>
      </c>
      <c r="C75" s="3">
        <v>177</v>
      </c>
      <c r="D75" s="3">
        <v>1275</v>
      </c>
      <c r="E75" s="4">
        <v>-5376.75</v>
      </c>
      <c r="F75" s="4">
        <v>21922.22</v>
      </c>
      <c r="G75" s="5">
        <f t="shared" si="2"/>
        <v>-0.19695798046592961</v>
      </c>
      <c r="H75" s="4">
        <v>-6854931.2699999996</v>
      </c>
    </row>
    <row r="76" spans="1:8" x14ac:dyDescent="0.25">
      <c r="A76" s="3" t="s">
        <v>6</v>
      </c>
      <c r="B76" s="3">
        <v>3198</v>
      </c>
      <c r="C76" s="3">
        <v>389</v>
      </c>
      <c r="D76" s="3">
        <v>3463</v>
      </c>
      <c r="E76" s="4">
        <v>-9473.41</v>
      </c>
      <c r="F76" s="4">
        <v>21220.799999999999</v>
      </c>
      <c r="G76" s="5">
        <f t="shared" si="2"/>
        <v>-0.30863833928288109</v>
      </c>
      <c r="H76" s="4">
        <v>-32804620.34</v>
      </c>
    </row>
    <row r="77" spans="1:8" x14ac:dyDescent="0.25">
      <c r="A77" s="3" t="s">
        <v>55</v>
      </c>
      <c r="B77" s="3">
        <v>1556</v>
      </c>
      <c r="C77" s="3">
        <v>232</v>
      </c>
      <c r="D77" s="3">
        <v>1713</v>
      </c>
      <c r="E77" s="4">
        <v>-2966.54</v>
      </c>
      <c r="F77" s="4">
        <v>21107.14</v>
      </c>
      <c r="G77" s="5">
        <f t="shared" si="2"/>
        <v>-0.12322752483209887</v>
      </c>
      <c r="H77" s="4">
        <v>-5083095.13</v>
      </c>
    </row>
    <row r="78" spans="1:8" x14ac:dyDescent="0.25">
      <c r="A78" s="3" t="s">
        <v>137</v>
      </c>
      <c r="B78" s="3">
        <v>1240</v>
      </c>
      <c r="C78" s="3">
        <v>219</v>
      </c>
      <c r="D78" s="3">
        <v>1389</v>
      </c>
      <c r="E78" s="4">
        <v>-7680.84</v>
      </c>
      <c r="F78" s="4">
        <v>23396.75</v>
      </c>
      <c r="G78" s="5">
        <f t="shared" si="2"/>
        <v>-0.24715043862796315</v>
      </c>
      <c r="H78" s="4">
        <v>-10672185</v>
      </c>
    </row>
    <row r="79" spans="1:8" x14ac:dyDescent="0.25">
      <c r="A79" s="3" t="s">
        <v>42</v>
      </c>
      <c r="B79" s="3">
        <v>847</v>
      </c>
      <c r="C79" s="3">
        <v>156</v>
      </c>
      <c r="D79" s="3">
        <v>953</v>
      </c>
      <c r="E79" s="4">
        <v>-4344.8599999999997</v>
      </c>
      <c r="F79" s="4">
        <v>23530.44</v>
      </c>
      <c r="G79" s="5">
        <f t="shared" si="2"/>
        <v>-0.15586773954002286</v>
      </c>
      <c r="H79" s="4">
        <v>-4142585.57</v>
      </c>
    </row>
    <row r="80" spans="1:8" x14ac:dyDescent="0.25">
      <c r="A80" s="3" t="s">
        <v>109</v>
      </c>
      <c r="B80" s="3">
        <v>1442</v>
      </c>
      <c r="C80" s="3">
        <v>237</v>
      </c>
      <c r="D80" s="3">
        <v>1603</v>
      </c>
      <c r="E80" s="4">
        <v>-2704.81</v>
      </c>
      <c r="F80" s="4">
        <v>24522.75</v>
      </c>
      <c r="G80" s="5">
        <f t="shared" si="2"/>
        <v>-9.934088842334754E-2</v>
      </c>
      <c r="H80" s="4">
        <v>-4336002.25</v>
      </c>
    </row>
    <row r="81" spans="1:9" x14ac:dyDescent="0.25">
      <c r="A81" s="3" t="s">
        <v>96</v>
      </c>
      <c r="B81" s="3">
        <v>1080</v>
      </c>
      <c r="C81" s="3">
        <v>317</v>
      </c>
      <c r="D81" s="3">
        <v>1295</v>
      </c>
      <c r="E81" s="4">
        <v>-7426</v>
      </c>
      <c r="F81" s="4">
        <v>27570.21</v>
      </c>
      <c r="G81" s="5">
        <f t="shared" si="2"/>
        <v>-0.21219440619427077</v>
      </c>
      <c r="H81" s="4">
        <v>-9619227.5800000001</v>
      </c>
    </row>
    <row r="82" spans="1:9" x14ac:dyDescent="0.25">
      <c r="A82" s="3" t="s">
        <v>1</v>
      </c>
      <c r="B82" s="3">
        <v>487</v>
      </c>
      <c r="C82" s="3">
        <v>269</v>
      </c>
      <c r="D82" s="3">
        <v>671</v>
      </c>
      <c r="E82" s="4">
        <v>-36173.96</v>
      </c>
      <c r="F82" s="4">
        <v>69404.759999999995</v>
      </c>
      <c r="G82" s="5">
        <f t="shared" si="2"/>
        <v>-0.34262548362018408</v>
      </c>
      <c r="H82" s="4">
        <v>-24257051.219999999</v>
      </c>
    </row>
    <row r="83" spans="1:9" x14ac:dyDescent="0.25">
      <c r="A83" s="3" t="s">
        <v>80</v>
      </c>
      <c r="B83" s="3">
        <v>3950</v>
      </c>
      <c r="C83" s="3">
        <v>1290</v>
      </c>
      <c r="D83" s="3">
        <v>4828</v>
      </c>
      <c r="E83" s="4">
        <v>-159.4</v>
      </c>
      <c r="F83" s="4">
        <v>16276.57</v>
      </c>
      <c r="G83" s="5">
        <f t="shared" si="2"/>
        <v>-9.6982411138497593E-3</v>
      </c>
      <c r="H83" s="4">
        <v>-769500.74</v>
      </c>
    </row>
    <row r="84" spans="1:9" x14ac:dyDescent="0.25">
      <c r="A84" s="3" t="s">
        <v>98</v>
      </c>
      <c r="B84" s="3">
        <v>603</v>
      </c>
      <c r="C84" s="3">
        <v>122</v>
      </c>
      <c r="D84" s="3">
        <v>686</v>
      </c>
      <c r="E84" s="4">
        <v>-6152.01</v>
      </c>
      <c r="F84" s="4">
        <v>25780.12</v>
      </c>
      <c r="G84" s="5">
        <f t="shared" si="2"/>
        <v>-0.19265893004945167</v>
      </c>
      <c r="H84" s="4">
        <v>-4219571.3600000003</v>
      </c>
    </row>
    <row r="85" spans="1:9" x14ac:dyDescent="0.25">
      <c r="A85" s="3" t="s">
        <v>110</v>
      </c>
      <c r="B85" s="3">
        <v>741</v>
      </c>
      <c r="C85" s="3">
        <v>176</v>
      </c>
      <c r="D85" s="3">
        <v>861</v>
      </c>
      <c r="E85" s="4">
        <v>-1596.36</v>
      </c>
      <c r="F85" s="4">
        <v>18843.990000000002</v>
      </c>
      <c r="G85" s="5">
        <f t="shared" si="2"/>
        <v>-7.809846700276657E-2</v>
      </c>
      <c r="H85" s="4">
        <v>-1374814.6</v>
      </c>
    </row>
    <row r="86" spans="1:9" x14ac:dyDescent="0.25">
      <c r="A86" s="3" t="s">
        <v>106</v>
      </c>
      <c r="B86" s="3">
        <v>590</v>
      </c>
      <c r="C86" s="3">
        <v>220</v>
      </c>
      <c r="D86" s="3">
        <v>740</v>
      </c>
      <c r="E86" s="4">
        <v>-4158.76</v>
      </c>
      <c r="F86" s="4">
        <v>31483.91</v>
      </c>
      <c r="G86" s="5">
        <f t="shared" si="2"/>
        <v>-0.11667924989906753</v>
      </c>
      <c r="H86" s="4">
        <v>-3075868.16</v>
      </c>
    </row>
    <row r="87" spans="1:9" x14ac:dyDescent="0.25">
      <c r="A87" s="3" t="s">
        <v>114</v>
      </c>
      <c r="B87" s="3">
        <v>865</v>
      </c>
      <c r="C87" s="3">
        <v>130</v>
      </c>
      <c r="D87" s="3">
        <v>953</v>
      </c>
      <c r="E87" s="4">
        <v>-631.46</v>
      </c>
      <c r="F87" s="4">
        <v>20956.259999999998</v>
      </c>
      <c r="G87" s="5">
        <f t="shared" si="2"/>
        <v>-2.925088893129979E-2</v>
      </c>
      <c r="H87" s="4">
        <v>-601962.69999999995</v>
      </c>
    </row>
    <row r="88" spans="1:9" x14ac:dyDescent="0.25">
      <c r="A88" s="3" t="s">
        <v>148</v>
      </c>
      <c r="B88" s="3">
        <v>2062</v>
      </c>
      <c r="C88" s="3">
        <v>370</v>
      </c>
      <c r="D88" s="3">
        <v>2314</v>
      </c>
      <c r="E88" s="4">
        <v>-6348.24</v>
      </c>
      <c r="F88" s="4">
        <v>20842.7</v>
      </c>
      <c r="G88" s="5">
        <f t="shared" si="2"/>
        <v>-0.23346894222855119</v>
      </c>
      <c r="H88" s="4">
        <v>-14691559.109999999</v>
      </c>
    </row>
    <row r="89" spans="1:9" x14ac:dyDescent="0.25">
      <c r="A89" s="3" t="s">
        <v>86</v>
      </c>
      <c r="B89" s="3">
        <v>3160</v>
      </c>
      <c r="C89" s="3">
        <v>587</v>
      </c>
      <c r="D89" s="3">
        <v>3559</v>
      </c>
      <c r="E89" s="4">
        <v>1354.94</v>
      </c>
      <c r="F89" s="4">
        <v>19757.52</v>
      </c>
      <c r="G89" s="5">
        <f t="shared" si="2"/>
        <v>7.3627719591492058E-2</v>
      </c>
      <c r="H89" s="4">
        <v>4822812.1500000004</v>
      </c>
      <c r="I89" s="3" t="s">
        <v>158</v>
      </c>
    </row>
    <row r="90" spans="1:9" x14ac:dyDescent="0.25">
      <c r="A90" s="3" t="s">
        <v>16</v>
      </c>
      <c r="B90" s="3">
        <v>1602</v>
      </c>
      <c r="C90" s="3">
        <v>223</v>
      </c>
      <c r="D90" s="3">
        <v>1753</v>
      </c>
      <c r="E90" s="4">
        <v>-4497.47</v>
      </c>
      <c r="F90" s="4">
        <v>18206.62</v>
      </c>
      <c r="G90" s="5">
        <f t="shared" si="2"/>
        <v>-0.19809074047891817</v>
      </c>
      <c r="H90" s="4">
        <v>-7886270.8600000003</v>
      </c>
    </row>
    <row r="91" spans="1:9" x14ac:dyDescent="0.25">
      <c r="A91" s="3" t="s">
        <v>20</v>
      </c>
      <c r="B91" s="3">
        <v>730</v>
      </c>
      <c r="C91" s="3">
        <v>156</v>
      </c>
      <c r="D91" s="3">
        <v>835</v>
      </c>
      <c r="E91" s="4">
        <v>-8978.5499999999993</v>
      </c>
      <c r="F91" s="4">
        <v>36789.379999999997</v>
      </c>
      <c r="G91" s="5">
        <f t="shared" si="2"/>
        <v>-0.19617557534282182</v>
      </c>
      <c r="H91" s="4">
        <v>-7500894.3899999997</v>
      </c>
    </row>
    <row r="92" spans="1:9" x14ac:dyDescent="0.25">
      <c r="A92" s="3" t="s">
        <v>138</v>
      </c>
      <c r="B92" s="3">
        <v>1967</v>
      </c>
      <c r="C92" s="3">
        <v>348</v>
      </c>
      <c r="D92" s="3">
        <v>2203</v>
      </c>
      <c r="E92" s="4">
        <v>-9277.35</v>
      </c>
      <c r="F92" s="4">
        <v>28384.03</v>
      </c>
      <c r="G92" s="5">
        <f t="shared" si="2"/>
        <v>-0.24633590165840968</v>
      </c>
      <c r="H92" s="4">
        <v>-20440410.640000001</v>
      </c>
    </row>
    <row r="93" spans="1:9" x14ac:dyDescent="0.25">
      <c r="A93" s="3" t="s">
        <v>141</v>
      </c>
      <c r="B93" s="3">
        <v>1459</v>
      </c>
      <c r="C93" s="3">
        <v>271</v>
      </c>
      <c r="D93" s="3">
        <v>1643</v>
      </c>
      <c r="E93" s="4">
        <v>-5794.63</v>
      </c>
      <c r="F93" s="4">
        <v>18820.900000000001</v>
      </c>
      <c r="G93" s="5">
        <f t="shared" si="2"/>
        <v>-0.23540545338654095</v>
      </c>
      <c r="H93" s="4">
        <v>-9521314.9700000007</v>
      </c>
    </row>
    <row r="94" spans="1:9" x14ac:dyDescent="0.25">
      <c r="A94" s="3" t="s">
        <v>56</v>
      </c>
      <c r="B94" s="3">
        <v>2409</v>
      </c>
      <c r="C94" s="3">
        <v>581</v>
      </c>
      <c r="D94" s="3">
        <v>2804</v>
      </c>
      <c r="E94" s="4">
        <v>-3035.14</v>
      </c>
      <c r="F94" s="4">
        <v>21628.51</v>
      </c>
      <c r="G94" s="5">
        <f t="shared" si="2"/>
        <v>-0.12306126627648384</v>
      </c>
      <c r="H94" s="4">
        <v>-8510217.5700000003</v>
      </c>
    </row>
    <row r="95" spans="1:9" x14ac:dyDescent="0.25">
      <c r="A95" s="3" t="s">
        <v>44</v>
      </c>
      <c r="B95" s="3">
        <v>1395</v>
      </c>
      <c r="C95" s="3">
        <v>315</v>
      </c>
      <c r="D95" s="3">
        <v>1609</v>
      </c>
      <c r="E95" s="4">
        <v>-3190.07</v>
      </c>
      <c r="F95" s="4">
        <v>17406.78</v>
      </c>
      <c r="G95" s="5">
        <f t="shared" si="2"/>
        <v>-0.15488145031885947</v>
      </c>
      <c r="H95" s="4">
        <v>-5132793.82</v>
      </c>
    </row>
    <row r="96" spans="1:9" x14ac:dyDescent="0.25">
      <c r="A96" s="3" t="s">
        <v>82</v>
      </c>
      <c r="B96" s="3">
        <v>1441</v>
      </c>
      <c r="C96" s="3">
        <v>324</v>
      </c>
      <c r="D96" s="3">
        <v>1661</v>
      </c>
      <c r="E96" s="4">
        <v>87.17</v>
      </c>
      <c r="F96" s="4">
        <v>17706.38</v>
      </c>
      <c r="G96" s="5">
        <f t="shared" si="2"/>
        <v>4.9474408898013689E-3</v>
      </c>
      <c r="H96" s="4">
        <v>144801.51999999999</v>
      </c>
      <c r="I96" s="3" t="s">
        <v>158</v>
      </c>
    </row>
    <row r="97" spans="1:8" x14ac:dyDescent="0.25">
      <c r="A97" s="3" t="s">
        <v>13</v>
      </c>
      <c r="B97" s="3">
        <v>597</v>
      </c>
      <c r="C97" s="3">
        <v>120</v>
      </c>
      <c r="D97" s="3">
        <v>678</v>
      </c>
      <c r="E97" s="4">
        <v>-5935.98</v>
      </c>
      <c r="F97" s="4">
        <v>22761.67</v>
      </c>
      <c r="G97" s="5">
        <f t="shared" si="2"/>
        <v>-0.20684550825590253</v>
      </c>
      <c r="H97" s="4">
        <v>-4026358.75</v>
      </c>
    </row>
    <row r="98" spans="1:8" x14ac:dyDescent="0.25">
      <c r="A98" s="3" t="s">
        <v>67</v>
      </c>
      <c r="B98" s="3">
        <v>1093</v>
      </c>
      <c r="C98" s="3">
        <v>202</v>
      </c>
      <c r="D98" s="3">
        <v>1230</v>
      </c>
      <c r="E98" s="4">
        <v>-1600.66</v>
      </c>
      <c r="F98" s="4">
        <v>15912.25</v>
      </c>
      <c r="G98" s="5">
        <f t="shared" ref="G98:G129" si="3">(1-(F98/(F98+(E98*-1))))*-1</f>
        <v>-9.1398859469956739E-2</v>
      </c>
      <c r="H98" s="4">
        <v>-1968497.68</v>
      </c>
    </row>
    <row r="99" spans="1:8" x14ac:dyDescent="0.25">
      <c r="A99" s="3" t="s">
        <v>38</v>
      </c>
      <c r="B99" s="3">
        <v>942</v>
      </c>
      <c r="C99" s="3">
        <v>210</v>
      </c>
      <c r="D99" s="3">
        <v>1085</v>
      </c>
      <c r="E99" s="4">
        <v>-3591.48</v>
      </c>
      <c r="F99" s="4">
        <v>17788.939999999999</v>
      </c>
      <c r="G99" s="5">
        <f t="shared" si="3"/>
        <v>-0.1679798619484556</v>
      </c>
      <c r="H99" s="4">
        <v>-3895666.12</v>
      </c>
    </row>
    <row r="100" spans="1:8" x14ac:dyDescent="0.25">
      <c r="A100" s="3" t="s">
        <v>46</v>
      </c>
      <c r="B100" s="3">
        <v>1601</v>
      </c>
      <c r="C100" s="3">
        <v>282</v>
      </c>
      <c r="D100" s="3">
        <v>1793</v>
      </c>
      <c r="E100" s="4">
        <v>-3978.85</v>
      </c>
      <c r="F100" s="4">
        <v>23467.86</v>
      </c>
      <c r="G100" s="5">
        <f t="shared" si="3"/>
        <v>-0.14496637301884263</v>
      </c>
      <c r="H100" s="4">
        <v>-7134657.9500000002</v>
      </c>
    </row>
    <row r="101" spans="1:8" x14ac:dyDescent="0.25">
      <c r="A101" s="3" t="s">
        <v>147</v>
      </c>
      <c r="B101" s="3">
        <v>851</v>
      </c>
      <c r="C101" s="3">
        <v>173</v>
      </c>
      <c r="D101" s="3">
        <v>969</v>
      </c>
      <c r="E101" s="4">
        <v>-5081.7700000000004</v>
      </c>
      <c r="F101" s="4">
        <v>16521.18</v>
      </c>
      <c r="G101" s="5">
        <f t="shared" si="3"/>
        <v>-0.23523500262695607</v>
      </c>
      <c r="H101" s="4">
        <v>-4923791.6100000003</v>
      </c>
    </row>
    <row r="102" spans="1:8" x14ac:dyDescent="0.25">
      <c r="A102" s="3" t="s">
        <v>115</v>
      </c>
      <c r="B102" s="3">
        <v>1033</v>
      </c>
      <c r="C102" s="3">
        <v>164</v>
      </c>
      <c r="D102" s="3">
        <v>1145</v>
      </c>
      <c r="E102" s="4">
        <v>-26.55</v>
      </c>
      <c r="F102" s="4">
        <v>21831.19</v>
      </c>
      <c r="G102" s="5">
        <f t="shared" si="3"/>
        <v>-1.2146726971772326E-3</v>
      </c>
      <c r="H102" s="4">
        <v>-30395.99</v>
      </c>
    </row>
    <row r="103" spans="1:8" x14ac:dyDescent="0.25">
      <c r="A103" s="3" t="s">
        <v>134</v>
      </c>
      <c r="B103" s="3">
        <v>1324</v>
      </c>
      <c r="C103" s="3">
        <v>243</v>
      </c>
      <c r="D103" s="3">
        <v>1489</v>
      </c>
      <c r="E103" s="4">
        <v>-5067.57</v>
      </c>
      <c r="F103" s="4">
        <v>14927.16</v>
      </c>
      <c r="G103" s="5">
        <f t="shared" si="3"/>
        <v>-0.25344528283202628</v>
      </c>
      <c r="H103" s="4">
        <v>-7547570.5999999996</v>
      </c>
    </row>
    <row r="104" spans="1:8" x14ac:dyDescent="0.25">
      <c r="A104" s="3" t="s">
        <v>36</v>
      </c>
      <c r="B104" s="3">
        <v>1373</v>
      </c>
      <c r="C104" s="3">
        <v>385</v>
      </c>
      <c r="D104" s="3">
        <v>1635</v>
      </c>
      <c r="E104" s="4">
        <v>-3665.32</v>
      </c>
      <c r="F104" s="4">
        <v>18053.27</v>
      </c>
      <c r="G104" s="5">
        <f t="shared" si="3"/>
        <v>-0.16876417852171799</v>
      </c>
      <c r="H104" s="4">
        <v>-5992759.5300000003</v>
      </c>
    </row>
    <row r="105" spans="1:8" x14ac:dyDescent="0.25">
      <c r="A105" s="3" t="s">
        <v>29</v>
      </c>
      <c r="B105" s="3">
        <v>147</v>
      </c>
      <c r="C105" s="3">
        <v>53</v>
      </c>
      <c r="D105" s="3">
        <v>183</v>
      </c>
      <c r="E105" s="4">
        <v>-4647.46</v>
      </c>
      <c r="F105" s="4">
        <v>20368.04</v>
      </c>
      <c r="G105" s="5">
        <f t="shared" si="3"/>
        <v>-0.18578321440706758</v>
      </c>
      <c r="H105" s="4">
        <v>-851470.41</v>
      </c>
    </row>
    <row r="106" spans="1:8" x14ac:dyDescent="0.25">
      <c r="A106" s="3" t="s">
        <v>8</v>
      </c>
      <c r="B106" s="3">
        <v>1511</v>
      </c>
      <c r="C106" s="3">
        <v>227</v>
      </c>
      <c r="D106" s="3">
        <v>1665</v>
      </c>
      <c r="E106" s="4">
        <v>-8095.49</v>
      </c>
      <c r="F106" s="4">
        <v>18818.21</v>
      </c>
      <c r="G106" s="5">
        <f t="shared" si="3"/>
        <v>-0.30079439096073746</v>
      </c>
      <c r="H106" s="4">
        <v>-13480700.470000001</v>
      </c>
    </row>
    <row r="107" spans="1:8" x14ac:dyDescent="0.25">
      <c r="A107" s="3" t="s">
        <v>127</v>
      </c>
      <c r="B107" s="3">
        <v>1596</v>
      </c>
      <c r="C107" s="3">
        <v>262</v>
      </c>
      <c r="D107" s="3">
        <v>1774</v>
      </c>
      <c r="E107" s="4">
        <v>-8470.57</v>
      </c>
      <c r="F107" s="4">
        <v>22138.51</v>
      </c>
      <c r="G107" s="5">
        <f t="shared" si="3"/>
        <v>-0.27673389726185826</v>
      </c>
      <c r="H107" s="4">
        <v>-15026936.539999999</v>
      </c>
    </row>
    <row r="108" spans="1:8" x14ac:dyDescent="0.25">
      <c r="A108" s="3" t="s">
        <v>126</v>
      </c>
      <c r="B108" s="3">
        <v>1012</v>
      </c>
      <c r="C108" s="3">
        <v>265</v>
      </c>
      <c r="D108" s="3">
        <v>1192</v>
      </c>
      <c r="E108" s="4">
        <v>-8764.69</v>
      </c>
      <c r="F108" s="4">
        <v>22821.599999999999</v>
      </c>
      <c r="G108" s="5">
        <f t="shared" si="3"/>
        <v>-0.27748399701262805</v>
      </c>
      <c r="H108" s="4">
        <v>-10448304.369999999</v>
      </c>
    </row>
    <row r="109" spans="1:8" x14ac:dyDescent="0.25">
      <c r="A109" s="3" t="s">
        <v>5</v>
      </c>
      <c r="B109" s="3">
        <v>2106</v>
      </c>
      <c r="C109" s="3">
        <v>533</v>
      </c>
      <c r="D109" s="3">
        <v>2468</v>
      </c>
      <c r="E109" s="4">
        <v>-9790</v>
      </c>
      <c r="F109" s="4">
        <v>21821.08</v>
      </c>
      <c r="G109" s="5">
        <f t="shared" si="3"/>
        <v>-0.30970153503138775</v>
      </c>
      <c r="H109" s="4">
        <v>-24164765.859999999</v>
      </c>
    </row>
    <row r="110" spans="1:8" x14ac:dyDescent="0.25">
      <c r="A110" s="3" t="s">
        <v>59</v>
      </c>
      <c r="B110" s="3">
        <v>1561</v>
      </c>
      <c r="C110" s="3">
        <v>242</v>
      </c>
      <c r="D110" s="3">
        <v>1726</v>
      </c>
      <c r="E110" s="4">
        <v>-1892.51</v>
      </c>
      <c r="F110" s="4">
        <v>14527.19</v>
      </c>
      <c r="G110" s="5">
        <f t="shared" si="3"/>
        <v>-0.11525850045981356</v>
      </c>
      <c r="H110" s="4">
        <v>-3266883.65</v>
      </c>
    </row>
    <row r="111" spans="1:8" x14ac:dyDescent="0.25">
      <c r="A111" s="3" t="s">
        <v>119</v>
      </c>
      <c r="B111" s="3">
        <v>952</v>
      </c>
      <c r="C111" s="3">
        <v>71</v>
      </c>
      <c r="D111" s="3">
        <v>1000</v>
      </c>
      <c r="E111" s="4">
        <v>-9675.0300000000007</v>
      </c>
      <c r="F111" s="4">
        <v>22718.25</v>
      </c>
      <c r="G111" s="5">
        <f t="shared" si="3"/>
        <v>-0.29867398423376701</v>
      </c>
      <c r="H111" s="4">
        <v>-9677521.2599999998</v>
      </c>
    </row>
    <row r="112" spans="1:8" x14ac:dyDescent="0.25">
      <c r="A112" s="3" t="s">
        <v>69</v>
      </c>
      <c r="B112" s="3">
        <v>1171</v>
      </c>
      <c r="C112" s="3">
        <v>234</v>
      </c>
      <c r="D112" s="3">
        <v>1330</v>
      </c>
      <c r="E112" s="4">
        <v>-1889.9</v>
      </c>
      <c r="F112" s="4">
        <v>20085.169999999998</v>
      </c>
      <c r="G112" s="5">
        <f t="shared" si="3"/>
        <v>-8.600200135881253E-2</v>
      </c>
      <c r="H112" s="4">
        <v>-2514010.59</v>
      </c>
    </row>
    <row r="113" spans="1:8" x14ac:dyDescent="0.25">
      <c r="A113" s="3" t="s">
        <v>21</v>
      </c>
      <c r="B113" s="3">
        <v>1329</v>
      </c>
      <c r="C113" s="3">
        <v>346</v>
      </c>
      <c r="D113" s="3">
        <v>1564</v>
      </c>
      <c r="E113" s="4">
        <v>-7692.13</v>
      </c>
      <c r="F113" s="4">
        <v>31878.22</v>
      </c>
      <c r="G113" s="5">
        <f t="shared" si="3"/>
        <v>-0.19439125506850452</v>
      </c>
      <c r="H113" s="4">
        <v>-12030299.91</v>
      </c>
    </row>
    <row r="114" spans="1:8" x14ac:dyDescent="0.25">
      <c r="A114" s="3" t="s">
        <v>100</v>
      </c>
      <c r="B114" s="3">
        <v>1395</v>
      </c>
      <c r="C114" s="3">
        <v>301</v>
      </c>
      <c r="D114" s="3">
        <v>1600</v>
      </c>
      <c r="E114" s="4">
        <v>-4463.8</v>
      </c>
      <c r="F114" s="4">
        <v>19436.060000000001</v>
      </c>
      <c r="G114" s="5">
        <f t="shared" si="3"/>
        <v>-0.18677096853287001</v>
      </c>
      <c r="H114" s="4">
        <v>-7142222.0099999998</v>
      </c>
    </row>
    <row r="115" spans="1:8" x14ac:dyDescent="0.25">
      <c r="A115" s="3" t="s">
        <v>90</v>
      </c>
      <c r="B115" s="3">
        <v>915</v>
      </c>
      <c r="C115" s="3">
        <v>200</v>
      </c>
      <c r="D115" s="3">
        <v>1051</v>
      </c>
      <c r="E115" s="4">
        <v>-9208.74</v>
      </c>
      <c r="F115" s="4">
        <v>16080.96</v>
      </c>
      <c r="G115" s="5">
        <f t="shared" si="3"/>
        <v>-0.36413006085481436</v>
      </c>
      <c r="H115" s="4">
        <v>-9674512.4600000009</v>
      </c>
    </row>
    <row r="116" spans="1:8" x14ac:dyDescent="0.25">
      <c r="A116" s="3" t="s">
        <v>121</v>
      </c>
      <c r="B116" s="3">
        <v>1136</v>
      </c>
      <c r="C116" s="3">
        <v>225</v>
      </c>
      <c r="D116" s="3">
        <v>1289</v>
      </c>
      <c r="E116" s="4">
        <v>-7333.59</v>
      </c>
      <c r="F116" s="4">
        <v>18293.32</v>
      </c>
      <c r="G116" s="5">
        <f t="shared" si="3"/>
        <v>-0.28616754809690281</v>
      </c>
      <c r="H116" s="4">
        <v>-9454828.8000000007</v>
      </c>
    </row>
    <row r="117" spans="1:8" x14ac:dyDescent="0.25">
      <c r="A117" s="3" t="s">
        <v>14</v>
      </c>
      <c r="B117" s="3">
        <v>1139</v>
      </c>
      <c r="C117" s="3">
        <v>118</v>
      </c>
      <c r="D117" s="3">
        <v>1219</v>
      </c>
      <c r="E117" s="4">
        <v>-3733.69</v>
      </c>
      <c r="F117" s="4">
        <v>14935.5</v>
      </c>
      <c r="G117" s="5">
        <f t="shared" si="3"/>
        <v>-0.19999207250019946</v>
      </c>
      <c r="H117" s="4">
        <v>-4552022.66</v>
      </c>
    </row>
    <row r="118" spans="1:8" x14ac:dyDescent="0.25">
      <c r="A118" s="3" t="s">
        <v>12</v>
      </c>
      <c r="B118" s="3">
        <v>1689</v>
      </c>
      <c r="C118" s="3">
        <v>248</v>
      </c>
      <c r="D118" s="3">
        <v>1857</v>
      </c>
      <c r="E118" s="4">
        <v>-6334.45</v>
      </c>
      <c r="F118" s="4">
        <v>23427.84</v>
      </c>
      <c r="G118" s="5">
        <f t="shared" si="3"/>
        <v>-0.21283476506680099</v>
      </c>
      <c r="H118" s="4">
        <v>-11765281.77</v>
      </c>
    </row>
    <row r="119" spans="1:8" x14ac:dyDescent="0.25">
      <c r="A119" s="3" t="s">
        <v>105</v>
      </c>
      <c r="B119" s="3">
        <v>534</v>
      </c>
      <c r="C119" s="3">
        <v>85</v>
      </c>
      <c r="D119" s="3">
        <v>591</v>
      </c>
      <c r="E119" s="4">
        <v>-5683.7</v>
      </c>
      <c r="F119" s="4">
        <v>36324.400000000001</v>
      </c>
      <c r="G119" s="5">
        <f t="shared" si="3"/>
        <v>-0.13530009688607669</v>
      </c>
      <c r="H119" s="4">
        <v>-3361706.76</v>
      </c>
    </row>
    <row r="120" spans="1:8" x14ac:dyDescent="0.25">
      <c r="A120" s="3" t="s">
        <v>68</v>
      </c>
      <c r="B120" s="3">
        <v>3609</v>
      </c>
      <c r="C120" s="3">
        <v>600</v>
      </c>
      <c r="D120" s="3">
        <v>4017</v>
      </c>
      <c r="E120" s="4">
        <v>-1827.91</v>
      </c>
      <c r="F120" s="4">
        <v>18308.669999999998</v>
      </c>
      <c r="G120" s="5">
        <f t="shared" si="3"/>
        <v>-9.0775593472178451E-2</v>
      </c>
      <c r="H120" s="4">
        <v>-7343032.7400000002</v>
      </c>
    </row>
    <row r="121" spans="1:8" x14ac:dyDescent="0.25">
      <c r="A121" s="3" t="s">
        <v>142</v>
      </c>
      <c r="B121" s="3">
        <v>1640</v>
      </c>
      <c r="C121" s="3">
        <v>408</v>
      </c>
      <c r="D121" s="3">
        <v>1917</v>
      </c>
      <c r="E121" s="4">
        <v>-4690.34</v>
      </c>
      <c r="F121" s="4">
        <v>15555.78</v>
      </c>
      <c r="G121" s="5">
        <f t="shared" si="3"/>
        <v>-0.23166611676706461</v>
      </c>
      <c r="H121" s="4">
        <v>-8992852.6500000004</v>
      </c>
    </row>
    <row r="122" spans="1:8" x14ac:dyDescent="0.25">
      <c r="A122" s="3" t="s">
        <v>135</v>
      </c>
      <c r="B122" s="3">
        <v>1092</v>
      </c>
      <c r="C122" s="3">
        <v>175</v>
      </c>
      <c r="D122" s="3">
        <v>1210</v>
      </c>
      <c r="E122" s="4">
        <v>-6699.4</v>
      </c>
      <c r="F122" s="4">
        <v>19867.830000000002</v>
      </c>
      <c r="G122" s="5">
        <f t="shared" si="3"/>
        <v>-0.25216780221347879</v>
      </c>
      <c r="H122" s="4">
        <v>-8108906.0099999998</v>
      </c>
    </row>
    <row r="123" spans="1:8" x14ac:dyDescent="0.25">
      <c r="A123" s="3" t="s">
        <v>123</v>
      </c>
      <c r="B123" s="3">
        <v>1753</v>
      </c>
      <c r="C123" s="3">
        <v>166</v>
      </c>
      <c r="D123" s="3">
        <v>1866</v>
      </c>
      <c r="E123" s="4">
        <v>-6476.96</v>
      </c>
      <c r="F123" s="4">
        <v>16473.400000000001</v>
      </c>
      <c r="G123" s="5">
        <f t="shared" si="3"/>
        <v>-0.28221605238436342</v>
      </c>
      <c r="H123" s="4">
        <v>-12084668.789999999</v>
      </c>
    </row>
    <row r="124" spans="1:8" x14ac:dyDescent="0.25">
      <c r="A124" s="3" t="s">
        <v>76</v>
      </c>
      <c r="B124" s="3">
        <v>3066</v>
      </c>
      <c r="C124" s="3">
        <v>615</v>
      </c>
      <c r="D124" s="3">
        <v>3484</v>
      </c>
      <c r="E124" s="4">
        <v>-628.6</v>
      </c>
      <c r="F124" s="4">
        <v>17052.330000000002</v>
      </c>
      <c r="G124" s="5">
        <f t="shared" si="3"/>
        <v>-3.5552428520445378E-2</v>
      </c>
      <c r="H124" s="4">
        <v>-2189848.38</v>
      </c>
    </row>
    <row r="125" spans="1:8" x14ac:dyDescent="0.25">
      <c r="A125" s="3" t="s">
        <v>131</v>
      </c>
      <c r="B125" s="3">
        <v>1100</v>
      </c>
      <c r="C125" s="3">
        <v>250</v>
      </c>
      <c r="D125" s="3">
        <v>1270</v>
      </c>
      <c r="E125" s="4">
        <v>-6311.01</v>
      </c>
      <c r="F125" s="4">
        <v>17945.560000000001</v>
      </c>
      <c r="G125" s="5">
        <f t="shared" si="3"/>
        <v>-0.2601773457665284</v>
      </c>
      <c r="H125" s="4">
        <v>-8012569.8099999996</v>
      </c>
    </row>
    <row r="126" spans="1:8" x14ac:dyDescent="0.25">
      <c r="A126" s="3" t="s">
        <v>33</v>
      </c>
      <c r="B126" s="3">
        <v>6214</v>
      </c>
      <c r="C126" s="3">
        <v>1263</v>
      </c>
      <c r="D126" s="3">
        <v>7073</v>
      </c>
      <c r="E126" s="4">
        <v>-4403.72</v>
      </c>
      <c r="F126" s="4">
        <v>20057.490000000002</v>
      </c>
      <c r="G126" s="5">
        <f t="shared" si="3"/>
        <v>-0.180028706674772</v>
      </c>
      <c r="H126" s="4">
        <v>-31147634.100000001</v>
      </c>
    </row>
    <row r="127" spans="1:8" x14ac:dyDescent="0.25">
      <c r="A127" s="3" t="s">
        <v>130</v>
      </c>
      <c r="B127" s="3">
        <v>1359</v>
      </c>
      <c r="C127" s="3">
        <v>220</v>
      </c>
      <c r="D127" s="3">
        <v>1509</v>
      </c>
      <c r="E127" s="4">
        <v>-8607</v>
      </c>
      <c r="F127" s="4">
        <v>24341.23</v>
      </c>
      <c r="G127" s="5">
        <f t="shared" si="3"/>
        <v>-0.26122799312740008</v>
      </c>
      <c r="H127" s="4">
        <v>-12987163.279999999</v>
      </c>
    </row>
    <row r="128" spans="1:8" x14ac:dyDescent="0.25">
      <c r="A128" s="3" t="s">
        <v>132</v>
      </c>
      <c r="B128" s="3">
        <v>1563</v>
      </c>
      <c r="C128" s="3">
        <v>221</v>
      </c>
      <c r="D128" s="3">
        <v>1713</v>
      </c>
      <c r="E128" s="4">
        <v>-6099.75</v>
      </c>
      <c r="F128" s="4">
        <v>17525.41</v>
      </c>
      <c r="G128" s="5">
        <f t="shared" si="3"/>
        <v>-0.25818872761073364</v>
      </c>
      <c r="H128" s="4">
        <v>-10448411.51</v>
      </c>
    </row>
    <row r="129" spans="1:8" x14ac:dyDescent="0.25">
      <c r="A129" s="3" t="s">
        <v>52</v>
      </c>
      <c r="B129" s="3">
        <v>715</v>
      </c>
      <c r="C129" s="3">
        <v>249</v>
      </c>
      <c r="D129" s="3">
        <v>885</v>
      </c>
      <c r="E129" s="4">
        <v>-3198.15</v>
      </c>
      <c r="F129" s="4">
        <v>21924.959999999999</v>
      </c>
      <c r="G129" s="5">
        <f t="shared" si="3"/>
        <v>-0.12729912817322386</v>
      </c>
      <c r="H129" s="4">
        <v>-2829305.23</v>
      </c>
    </row>
    <row r="130" spans="1:8" x14ac:dyDescent="0.25">
      <c r="A130" s="3" t="s">
        <v>113</v>
      </c>
      <c r="B130" s="3">
        <v>1128</v>
      </c>
      <c r="C130" s="3">
        <v>328</v>
      </c>
      <c r="D130" s="3">
        <v>1351</v>
      </c>
      <c r="E130" s="4">
        <v>-905.43</v>
      </c>
      <c r="F130" s="4">
        <v>15760.72</v>
      </c>
      <c r="G130" s="5">
        <f t="shared" ref="G130:G151" si="4">(1-(F130/(F130+(E130*-1))))*-1</f>
        <v>-5.4327484152008609E-2</v>
      </c>
      <c r="H130" s="4">
        <v>-1222907.4099999999</v>
      </c>
    </row>
    <row r="131" spans="1:8" x14ac:dyDescent="0.25">
      <c r="A131" s="3" t="s">
        <v>31</v>
      </c>
      <c r="B131" s="3">
        <v>1121</v>
      </c>
      <c r="C131" s="3">
        <v>169</v>
      </c>
      <c r="D131" s="3">
        <v>1235</v>
      </c>
      <c r="E131" s="4">
        <v>-3985.82</v>
      </c>
      <c r="F131" s="4">
        <v>18059.93</v>
      </c>
      <c r="G131" s="5">
        <f t="shared" si="4"/>
        <v>-0.18079765941281201</v>
      </c>
      <c r="H131" s="4">
        <v>-4924189.09</v>
      </c>
    </row>
    <row r="132" spans="1:8" x14ac:dyDescent="0.25">
      <c r="A132" s="3" t="s">
        <v>64</v>
      </c>
      <c r="B132" s="3">
        <v>991</v>
      </c>
      <c r="C132" s="3">
        <v>155</v>
      </c>
      <c r="D132" s="3">
        <v>1096</v>
      </c>
      <c r="E132" s="4">
        <v>-1672.65</v>
      </c>
      <c r="F132" s="4">
        <v>15615.32</v>
      </c>
      <c r="G132" s="5">
        <f t="shared" si="4"/>
        <v>-9.675225026420109E-2</v>
      </c>
      <c r="H132" s="4">
        <v>-1833454.43</v>
      </c>
    </row>
    <row r="133" spans="1:8" x14ac:dyDescent="0.25">
      <c r="A133" s="3" t="s">
        <v>104</v>
      </c>
      <c r="B133" s="3">
        <v>2190</v>
      </c>
      <c r="C133" s="3">
        <v>194</v>
      </c>
      <c r="D133" s="3">
        <v>2322</v>
      </c>
      <c r="E133" s="4">
        <v>-3332.53</v>
      </c>
      <c r="F133" s="4">
        <v>20901.169999999998</v>
      </c>
      <c r="G133" s="5">
        <f t="shared" si="4"/>
        <v>-0.13751635119688699</v>
      </c>
      <c r="H133" s="4">
        <v>-7736702.9699999997</v>
      </c>
    </row>
    <row r="134" spans="1:8" x14ac:dyDescent="0.25">
      <c r="A134" s="3" t="s">
        <v>71</v>
      </c>
      <c r="B134" s="3">
        <v>1335</v>
      </c>
      <c r="C134" s="3">
        <v>189</v>
      </c>
      <c r="D134" s="3">
        <v>1464</v>
      </c>
      <c r="E134" s="4">
        <v>-1243.6500000000001</v>
      </c>
      <c r="F134" s="4">
        <v>17201.73</v>
      </c>
      <c r="G134" s="5">
        <f t="shared" si="4"/>
        <v>-6.7423387319751726E-2</v>
      </c>
      <c r="H134" s="4">
        <v>-1820136.87</v>
      </c>
    </row>
    <row r="135" spans="1:8" x14ac:dyDescent="0.25">
      <c r="A135" s="3" t="s">
        <v>65</v>
      </c>
      <c r="B135" s="3">
        <v>1459</v>
      </c>
      <c r="C135" s="3">
        <v>279</v>
      </c>
      <c r="D135" s="3">
        <v>1649</v>
      </c>
      <c r="E135" s="4">
        <v>-1819.63</v>
      </c>
      <c r="F135" s="4">
        <v>17439.71</v>
      </c>
      <c r="G135" s="5">
        <f t="shared" si="4"/>
        <v>-9.4480392370662858E-2</v>
      </c>
      <c r="H135" s="4">
        <v>-3001229.67</v>
      </c>
    </row>
    <row r="136" spans="1:8" x14ac:dyDescent="0.25">
      <c r="A136" s="3" t="s">
        <v>133</v>
      </c>
      <c r="B136" s="3">
        <v>1495</v>
      </c>
      <c r="C136" s="3">
        <v>229</v>
      </c>
      <c r="D136" s="3">
        <v>1651</v>
      </c>
      <c r="E136" s="4">
        <v>-6364.46</v>
      </c>
      <c r="F136" s="4">
        <v>18597.259999999998</v>
      </c>
      <c r="G136" s="5">
        <f t="shared" si="4"/>
        <v>-0.25496880823917578</v>
      </c>
      <c r="H136" s="4">
        <v>-10507080.470000001</v>
      </c>
    </row>
    <row r="137" spans="1:8" x14ac:dyDescent="0.25">
      <c r="A137" s="3" t="s">
        <v>99</v>
      </c>
      <c r="B137" s="3">
        <v>1524</v>
      </c>
      <c r="C137" s="3">
        <v>162</v>
      </c>
      <c r="D137" s="3">
        <v>1634</v>
      </c>
      <c r="E137" s="4">
        <v>-5238.6400000000003</v>
      </c>
      <c r="F137" s="4">
        <v>22191.98</v>
      </c>
      <c r="G137" s="5">
        <f t="shared" si="4"/>
        <v>-0.19097781967742611</v>
      </c>
      <c r="H137" s="4">
        <v>-8562295.8100000005</v>
      </c>
    </row>
    <row r="138" spans="1:8" x14ac:dyDescent="0.25">
      <c r="A138" s="3" t="s">
        <v>120</v>
      </c>
      <c r="B138" s="3">
        <v>1646</v>
      </c>
      <c r="C138" s="3">
        <v>179</v>
      </c>
      <c r="D138" s="3">
        <v>1768</v>
      </c>
      <c r="E138" s="4">
        <v>-10293.94</v>
      </c>
      <c r="F138" s="4">
        <v>24342.400000000001</v>
      </c>
      <c r="G138" s="5">
        <f t="shared" si="4"/>
        <v>-0.29720057026810576</v>
      </c>
      <c r="H138" s="4">
        <v>-18200473.359999999</v>
      </c>
    </row>
    <row r="139" spans="1:8" x14ac:dyDescent="0.25">
      <c r="A139" s="3" t="s">
        <v>0</v>
      </c>
      <c r="B139" s="3">
        <v>1211</v>
      </c>
      <c r="C139" s="3">
        <v>397</v>
      </c>
      <c r="D139" s="3">
        <v>1480</v>
      </c>
      <c r="E139" s="4">
        <v>-7196.88</v>
      </c>
      <c r="F139" s="4">
        <v>13236.06</v>
      </c>
      <c r="G139" s="5">
        <f t="shared" si="4"/>
        <v>-0.35221950438850202</v>
      </c>
      <c r="H139" s="4">
        <v>-10653928.66</v>
      </c>
    </row>
    <row r="140" spans="1:8" x14ac:dyDescent="0.25">
      <c r="A140" s="3" t="s">
        <v>50</v>
      </c>
      <c r="B140" s="3">
        <v>2993</v>
      </c>
      <c r="C140" s="3">
        <v>421</v>
      </c>
      <c r="D140" s="3">
        <v>3279</v>
      </c>
      <c r="E140" s="4">
        <v>-2773.97</v>
      </c>
      <c r="F140" s="4">
        <v>18270.3</v>
      </c>
      <c r="G140" s="5">
        <f t="shared" si="4"/>
        <v>-0.13181592899159733</v>
      </c>
      <c r="H140" s="4">
        <v>-9096233.6899999995</v>
      </c>
    </row>
    <row r="141" spans="1:8" x14ac:dyDescent="0.25">
      <c r="A141" s="3" t="s">
        <v>94</v>
      </c>
      <c r="B141" s="3">
        <v>743</v>
      </c>
      <c r="C141" s="3">
        <v>150</v>
      </c>
      <c r="D141" s="3">
        <v>845</v>
      </c>
      <c r="E141" s="4">
        <v>-6737.56</v>
      </c>
      <c r="F141" s="4">
        <v>23269.81</v>
      </c>
      <c r="G141" s="5">
        <f t="shared" si="4"/>
        <v>-0.2245301737539811</v>
      </c>
      <c r="H141" s="4">
        <v>-5693751.9800000004</v>
      </c>
    </row>
    <row r="142" spans="1:8" x14ac:dyDescent="0.25">
      <c r="A142" s="3" t="s">
        <v>92</v>
      </c>
      <c r="B142" s="3">
        <v>3885</v>
      </c>
      <c r="C142" s="3">
        <v>912</v>
      </c>
      <c r="D142" s="3">
        <v>4506</v>
      </c>
      <c r="E142" s="4">
        <v>-8402.23</v>
      </c>
      <c r="F142" s="4">
        <v>17119.060000000001</v>
      </c>
      <c r="G142" s="5">
        <f t="shared" si="4"/>
        <v>-0.32922434563456626</v>
      </c>
      <c r="H142" s="4">
        <v>-37857426.130000003</v>
      </c>
    </row>
    <row r="143" spans="1:8" x14ac:dyDescent="0.25">
      <c r="A143" s="3" t="s">
        <v>61</v>
      </c>
      <c r="B143" s="3">
        <v>1003</v>
      </c>
      <c r="C143" s="3">
        <v>28</v>
      </c>
      <c r="D143" s="3">
        <v>1022</v>
      </c>
      <c r="E143" s="4">
        <v>-3000.38</v>
      </c>
      <c r="F143" s="4">
        <v>24440.84</v>
      </c>
      <c r="G143" s="5">
        <f t="shared" si="4"/>
        <v>-0.10933843320377157</v>
      </c>
      <c r="H143" s="4">
        <v>-3066145.36</v>
      </c>
    </row>
    <row r="144" spans="1:8" x14ac:dyDescent="0.25">
      <c r="A144" s="3" t="s">
        <v>26</v>
      </c>
      <c r="B144" s="3">
        <v>1410</v>
      </c>
      <c r="C144" s="3">
        <v>238</v>
      </c>
      <c r="D144" s="3">
        <v>1571</v>
      </c>
      <c r="E144" s="4">
        <v>-4208.17</v>
      </c>
      <c r="F144" s="4">
        <v>17942.97</v>
      </c>
      <c r="G144" s="5">
        <f t="shared" si="4"/>
        <v>-0.18997532406909978</v>
      </c>
      <c r="H144" s="4">
        <v>-6613015.46</v>
      </c>
    </row>
    <row r="145" spans="1:8" x14ac:dyDescent="0.25">
      <c r="A145" s="3" t="s">
        <v>9</v>
      </c>
      <c r="B145" s="3">
        <v>2380</v>
      </c>
      <c r="C145" s="3">
        <v>518</v>
      </c>
      <c r="D145" s="3">
        <v>2732</v>
      </c>
      <c r="E145" s="4">
        <v>-4690.16</v>
      </c>
      <c r="F145" s="4">
        <v>16501.080000000002</v>
      </c>
      <c r="G145" s="5">
        <f t="shared" si="4"/>
        <v>-0.22132541559625574</v>
      </c>
      <c r="H145" s="4">
        <v>-12812973.76</v>
      </c>
    </row>
    <row r="146" spans="1:8" x14ac:dyDescent="0.25">
      <c r="A146" s="3" t="s">
        <v>112</v>
      </c>
      <c r="B146" s="3">
        <v>735</v>
      </c>
      <c r="C146" s="3">
        <v>130</v>
      </c>
      <c r="D146" s="3">
        <v>823</v>
      </c>
      <c r="E146" s="4">
        <v>-1577.96</v>
      </c>
      <c r="F146" s="4">
        <v>22757.68</v>
      </c>
      <c r="G146" s="5">
        <f t="shared" si="4"/>
        <v>-6.4841524611639501E-2</v>
      </c>
      <c r="H146" s="4">
        <v>-1298663.74</v>
      </c>
    </row>
    <row r="147" spans="1:8" x14ac:dyDescent="0.25">
      <c r="A147" s="3" t="s">
        <v>35</v>
      </c>
      <c r="B147" s="3">
        <v>1639</v>
      </c>
      <c r="C147" s="3">
        <v>233</v>
      </c>
      <c r="D147" s="3">
        <v>1798</v>
      </c>
      <c r="E147" s="4">
        <v>-3999.97</v>
      </c>
      <c r="F147" s="4">
        <v>19557.82</v>
      </c>
      <c r="G147" s="5">
        <f t="shared" si="4"/>
        <v>-0.16979394077288235</v>
      </c>
      <c r="H147" s="4">
        <v>-7190425.0099999998</v>
      </c>
    </row>
    <row r="148" spans="1:8" x14ac:dyDescent="0.25">
      <c r="A148" s="3" t="s">
        <v>24</v>
      </c>
      <c r="B148" s="3">
        <v>676</v>
      </c>
      <c r="C148" s="3">
        <v>163</v>
      </c>
      <c r="D148" s="3">
        <v>787</v>
      </c>
      <c r="E148" s="4">
        <v>-5396.81</v>
      </c>
      <c r="F148" s="4">
        <v>22968.69</v>
      </c>
      <c r="G148" s="5">
        <f t="shared" si="4"/>
        <v>-0.19025964640143844</v>
      </c>
      <c r="H148" s="4">
        <v>-4248793.1399999997</v>
      </c>
    </row>
    <row r="149" spans="1:8" x14ac:dyDescent="0.25">
      <c r="A149" s="3" t="s">
        <v>81</v>
      </c>
      <c r="B149" s="3">
        <v>1250</v>
      </c>
      <c r="C149" s="3">
        <v>203</v>
      </c>
      <c r="D149" s="3">
        <v>1388</v>
      </c>
      <c r="E149" s="4">
        <v>-194.15</v>
      </c>
      <c r="F149" s="4">
        <v>24325.05</v>
      </c>
      <c r="G149" s="5">
        <f t="shared" si="4"/>
        <v>-7.9182844464746882E-3</v>
      </c>
      <c r="H149" s="4">
        <v>-269419.39</v>
      </c>
    </row>
    <row r="150" spans="1:8" x14ac:dyDescent="0.25">
      <c r="A150" s="3" t="s">
        <v>49</v>
      </c>
      <c r="B150" s="3">
        <v>2323</v>
      </c>
      <c r="C150" s="3">
        <v>590</v>
      </c>
      <c r="D150" s="3">
        <v>2724</v>
      </c>
      <c r="E150" s="4">
        <v>-2833.59</v>
      </c>
      <c r="F150" s="4">
        <v>17973.04</v>
      </c>
      <c r="G150" s="5">
        <f t="shared" si="4"/>
        <v>-0.13618687889389103</v>
      </c>
      <c r="H150" s="4">
        <v>-7717933.04</v>
      </c>
    </row>
    <row r="151" spans="1:8" x14ac:dyDescent="0.25">
      <c r="A151" s="3" t="s">
        <v>39</v>
      </c>
      <c r="B151" s="3">
        <v>551</v>
      </c>
      <c r="C151" s="3">
        <v>118</v>
      </c>
      <c r="D151" s="3">
        <v>631</v>
      </c>
      <c r="E151" s="4">
        <v>-5878.53</v>
      </c>
      <c r="F151" s="4">
        <v>29350.32</v>
      </c>
      <c r="G151" s="5">
        <f t="shared" si="4"/>
        <v>-0.16686692866783892</v>
      </c>
      <c r="H151" s="4">
        <v>-3710791.33</v>
      </c>
    </row>
  </sheetData>
  <sortState xmlns:xlrd2="http://schemas.microsoft.com/office/spreadsheetml/2017/richdata2" ref="A2:I151">
    <sortCondition ref="A2:A15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 High Needs Funding by LEA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Burrell</dc:creator>
  <cp:lastModifiedBy>Timothy Wild</cp:lastModifiedBy>
  <dcterms:created xsi:type="dcterms:W3CDTF">2019-04-15T09:13:47Z</dcterms:created>
  <dcterms:modified xsi:type="dcterms:W3CDTF">2019-04-16T09:53:30Z</dcterms:modified>
</cp:coreProperties>
</file>